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卓球\総会\"/>
    </mc:Choice>
  </mc:AlternateContent>
  <xr:revisionPtr revIDLastSave="0" documentId="13_ncr:1_{03D6D792-E413-4AB5-86E5-A4D2AE43A20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使い方" sheetId="3" r:id="rId1"/>
    <sheet name="年間スケジュール" sheetId="1" r:id="rId2"/>
    <sheet name="月間スケジュール" sheetId="2" r:id="rId3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l="1"/>
  <c r="B5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E2" i="2"/>
  <c r="F5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D5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F5" i="1" l="1"/>
  <c r="H5" i="1" s="1"/>
  <c r="F7" i="1" l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J5" i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L5" i="1" l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N5" i="1" l="1"/>
  <c r="L7" i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P5" i="1" l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R5" i="1" l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T5" i="1" l="1"/>
  <c r="R7" i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V5" i="1" l="1"/>
  <c r="T7" i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X5" i="1" l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V7" i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</calcChain>
</file>

<file path=xl/sharedStrings.xml><?xml version="1.0" encoding="utf-8"?>
<sst xmlns="http://schemas.openxmlformats.org/spreadsheetml/2006/main" count="137" uniqueCount="57">
  <si>
    <t>西暦</t>
    <rPh sb="0" eb="2">
      <t>セイレキ</t>
    </rPh>
    <phoneticPr fontId="1"/>
  </si>
  <si>
    <t>月</t>
    <rPh sb="0" eb="1">
      <t>ツキ</t>
    </rPh>
    <phoneticPr fontId="1"/>
  </si>
  <si>
    <t>月間スケジュール</t>
    <rPh sb="0" eb="2">
      <t>ゲッカン</t>
    </rPh>
    <phoneticPr fontId="1"/>
  </si>
  <si>
    <t>祝日設定</t>
    <rPh sb="0" eb="2">
      <t>シュクジツ</t>
    </rPh>
    <rPh sb="2" eb="4">
      <t>セッテイ</t>
    </rPh>
    <phoneticPr fontId="1"/>
  </si>
  <si>
    <t>行事</t>
    <rPh sb="0" eb="2">
      <t>ギョウジ</t>
    </rPh>
    <phoneticPr fontId="1"/>
  </si>
  <si>
    <t>学習</t>
    <rPh sb="0" eb="2">
      <t>ガクシュウ</t>
    </rPh>
    <phoneticPr fontId="1"/>
  </si>
  <si>
    <t>〇</t>
    <phoneticPr fontId="1"/>
  </si>
  <si>
    <t>オープン大会</t>
    <rPh sb="4" eb="6">
      <t>タイカイ</t>
    </rPh>
    <phoneticPr fontId="1"/>
  </si>
  <si>
    <t>〇</t>
    <phoneticPr fontId="1"/>
  </si>
  <si>
    <t>〇</t>
    <phoneticPr fontId="1"/>
  </si>
  <si>
    <t>四日市リーグ</t>
    <rPh sb="0" eb="3">
      <t>ヨッカイチ</t>
    </rPh>
    <phoneticPr fontId="1"/>
  </si>
  <si>
    <t>▲
ｸﾗﾌﾞ指導</t>
    <rPh sb="6" eb="8">
      <t>シドウ</t>
    </rPh>
    <phoneticPr fontId="1"/>
  </si>
  <si>
    <t>２０２５年度</t>
    <rPh sb="4" eb="6">
      <t>ネンド</t>
    </rPh>
    <phoneticPr fontId="1"/>
  </si>
  <si>
    <r>
      <t>　○練習日18:50~21：00　▲練習日</t>
    </r>
    <r>
      <rPr>
        <b/>
        <sz val="14"/>
        <color rgb="FFFF0000"/>
        <rFont val="Meiryo UI"/>
        <family val="3"/>
        <charset val="128"/>
      </rPr>
      <t>15:00~17：00　</t>
    </r>
    <r>
      <rPr>
        <b/>
        <sz val="14"/>
        <rFont val="Meiryo UI"/>
        <family val="3"/>
        <charset val="128"/>
      </rPr>
      <t>　　　　　クラブ指導</t>
    </r>
    <r>
      <rPr>
        <b/>
        <sz val="14"/>
        <color rgb="FFFF0000"/>
        <rFont val="Meiryo UI"/>
        <family val="3"/>
        <charset val="128"/>
      </rPr>
      <t>14:15~15：00</t>
    </r>
    <r>
      <rPr>
        <b/>
        <sz val="14"/>
        <rFont val="Meiryo UI"/>
        <family val="3"/>
        <charset val="128"/>
      </rPr>
      <t>（小学校）</t>
    </r>
    <phoneticPr fontId="1"/>
  </si>
  <si>
    <t>〇</t>
  </si>
  <si>
    <t>いきいき元気</t>
    <rPh sb="4" eb="6">
      <t>ゲンキ</t>
    </rPh>
    <phoneticPr fontId="1"/>
  </si>
  <si>
    <t>創立記念日</t>
    <rPh sb="0" eb="5">
      <t>ソウリツキネンビ</t>
    </rPh>
    <phoneticPr fontId="1"/>
  </si>
  <si>
    <t>卒</t>
    <rPh sb="0" eb="1">
      <t>ソツ</t>
    </rPh>
    <phoneticPr fontId="1"/>
  </si>
  <si>
    <t>業</t>
    <rPh sb="0" eb="1">
      <t>ギョウ</t>
    </rPh>
    <phoneticPr fontId="1"/>
  </si>
  <si>
    <t>式</t>
    <rPh sb="0" eb="1">
      <t>シキ</t>
    </rPh>
    <phoneticPr fontId="1"/>
  </si>
  <si>
    <t>る</t>
    <phoneticPr fontId="1"/>
  </si>
  <si>
    <t>会</t>
    <rPh sb="0" eb="1">
      <t>カイ</t>
    </rPh>
    <phoneticPr fontId="1"/>
  </si>
  <si>
    <t>P</t>
    <phoneticPr fontId="1"/>
  </si>
  <si>
    <t>T</t>
    <phoneticPr fontId="1"/>
  </si>
  <si>
    <t>A</t>
    <phoneticPr fontId="1"/>
  </si>
  <si>
    <t>文</t>
    <rPh sb="0" eb="1">
      <t>ブン</t>
    </rPh>
    <phoneticPr fontId="1"/>
  </si>
  <si>
    <t>化</t>
    <rPh sb="0" eb="1">
      <t>カ</t>
    </rPh>
    <phoneticPr fontId="1"/>
  </si>
  <si>
    <t>祭</t>
    <rPh sb="0" eb="1">
      <t>マツ</t>
    </rPh>
    <phoneticPr fontId="1"/>
  </si>
  <si>
    <t>工</t>
    <rPh sb="0" eb="1">
      <t>コウ</t>
    </rPh>
    <phoneticPr fontId="1"/>
  </si>
  <si>
    <t>展</t>
    <rPh sb="0" eb="1">
      <t>テン</t>
    </rPh>
    <phoneticPr fontId="1"/>
  </si>
  <si>
    <t>地</t>
    <rPh sb="0" eb="1">
      <t>チ</t>
    </rPh>
    <phoneticPr fontId="1"/>
  </si>
  <si>
    <t>区</t>
    <rPh sb="0" eb="1">
      <t>ク</t>
    </rPh>
    <phoneticPr fontId="1"/>
  </si>
  <si>
    <t>運</t>
    <rPh sb="0" eb="1">
      <t>ウン</t>
    </rPh>
    <phoneticPr fontId="1"/>
  </si>
  <si>
    <t>動</t>
    <rPh sb="0" eb="1">
      <t>ドウ</t>
    </rPh>
    <phoneticPr fontId="1"/>
  </si>
  <si>
    <t>作</t>
    <rPh sb="0" eb="1">
      <t>サク</t>
    </rPh>
    <phoneticPr fontId="1"/>
  </si>
  <si>
    <t>品</t>
    <rPh sb="0" eb="1">
      <t>シナ</t>
    </rPh>
    <phoneticPr fontId="1"/>
  </si>
  <si>
    <t>ＰＴＡ</t>
    <phoneticPr fontId="1"/>
  </si>
  <si>
    <t>運動会</t>
    <rPh sb="0" eb="3">
      <t>ウンドウカイ</t>
    </rPh>
    <phoneticPr fontId="1"/>
  </si>
  <si>
    <t>入</t>
    <rPh sb="0" eb="1">
      <t>ニュウ</t>
    </rPh>
    <phoneticPr fontId="1"/>
  </si>
  <si>
    <t>学</t>
    <rPh sb="0" eb="1">
      <t>マナ</t>
    </rPh>
    <phoneticPr fontId="1"/>
  </si>
  <si>
    <t>SK杯</t>
    <rPh sb="2" eb="3">
      <t>ハイ</t>
    </rPh>
    <phoneticPr fontId="1"/>
  </si>
  <si>
    <t>四日市選手権</t>
    <rPh sb="0" eb="3">
      <t>ヨッカイチ</t>
    </rPh>
    <rPh sb="3" eb="6">
      <t>センシュケン</t>
    </rPh>
    <phoneticPr fontId="1"/>
  </si>
  <si>
    <t>SK杯</t>
    <rPh sb="0" eb="3">
      <t>skハイ</t>
    </rPh>
    <phoneticPr fontId="1"/>
  </si>
  <si>
    <t>北部大会</t>
    <rPh sb="0" eb="4">
      <t>ホクブタイカイ</t>
    </rPh>
    <phoneticPr fontId="1"/>
  </si>
  <si>
    <t>島村杯</t>
    <rPh sb="0" eb="3">
      <t>シマムラハイ</t>
    </rPh>
    <phoneticPr fontId="1"/>
  </si>
  <si>
    <t>いきいき元気
ラージ</t>
    <rPh sb="4" eb="6">
      <t>ゲンキ</t>
    </rPh>
    <phoneticPr fontId="1"/>
  </si>
  <si>
    <t>森杯</t>
    <rPh sb="0" eb="2">
      <t>モリハイ</t>
    </rPh>
    <phoneticPr fontId="1"/>
  </si>
  <si>
    <t>協会杯</t>
    <rPh sb="0" eb="2">
      <t>キョウカイ</t>
    </rPh>
    <rPh sb="2" eb="3">
      <t>ハイ</t>
    </rPh>
    <phoneticPr fontId="1"/>
  </si>
  <si>
    <t>四日市ﾍﾞﾃﾗﾝ</t>
    <rPh sb="0" eb="3">
      <t>ヨッカイチ</t>
    </rPh>
    <phoneticPr fontId="1"/>
  </si>
  <si>
    <t>島村杯</t>
    <rPh sb="0" eb="3">
      <t>シマムラハイ</t>
    </rPh>
    <phoneticPr fontId="1"/>
  </si>
  <si>
    <t>synergy
ｵｰﾌﾟﾝ大会</t>
    <rPh sb="13" eb="15">
      <t>タイカイ</t>
    </rPh>
    <phoneticPr fontId="1"/>
  </si>
  <si>
    <t>虹ｵｰﾌﾟﾝ
いきいき元気</t>
    <rPh sb="0" eb="1">
      <t>ニジ</t>
    </rPh>
    <rPh sb="11" eb="13">
      <t>ゲンキ</t>
    </rPh>
    <phoneticPr fontId="1"/>
  </si>
  <si>
    <t>市民大会</t>
    <rPh sb="0" eb="2">
      <t>シミン</t>
    </rPh>
    <rPh sb="2" eb="4">
      <t>タイカイ</t>
    </rPh>
    <phoneticPr fontId="1"/>
  </si>
  <si>
    <t>市民大会</t>
    <rPh sb="0" eb="4">
      <t>シミンタイカイ</t>
    </rPh>
    <phoneticPr fontId="1"/>
  </si>
  <si>
    <t>中日盾団体</t>
    <rPh sb="0" eb="2">
      <t>チュウニチ</t>
    </rPh>
    <rPh sb="2" eb="3">
      <t>タテ</t>
    </rPh>
    <rPh sb="3" eb="5">
      <t>ダンタイ</t>
    </rPh>
    <phoneticPr fontId="1"/>
  </si>
  <si>
    <t>〇</t>
    <phoneticPr fontId="1"/>
  </si>
  <si>
    <t>チーム
対抗リーグ</t>
    <rPh sb="4" eb="6">
      <t>タイコウ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</si>
</sst>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&quot;月&quot;"/>
    <numFmt numFmtId="177" formatCode="daaa"/>
    <numFmt numFmtId="178" formatCode="0_);[Red]\(0\)"/>
    <numFmt numFmtId="179" formatCode="d&quot;日（&quot;aaa&quot;）&quot;"/>
    <numFmt numFmtId="180" formatCode="yyyy/mm/dd"/>
    <numFmt numFmtId="181" formatCode="yyyy/m/d;@"/>
  </numFmts>
  <fonts count="2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5"/>
      <name val="Meiryo UI"/>
      <family val="3"/>
      <charset val="128"/>
    </font>
    <font>
      <b/>
      <sz val="15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9.5"/>
      <name val="Meiryo UI"/>
      <family val="3"/>
      <charset val="128"/>
    </font>
    <font>
      <sz val="9.5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3"/>
      <name val="Meiryo UI"/>
      <family val="3"/>
      <charset val="128"/>
    </font>
    <font>
      <sz val="13"/>
      <name val="Meiryo UI"/>
      <family val="3"/>
      <charset val="128"/>
    </font>
    <font>
      <sz val="15"/>
      <color theme="0"/>
      <name val="Meiryo UI"/>
      <family val="3"/>
      <charset val="128"/>
    </font>
    <font>
      <b/>
      <sz val="18"/>
      <name val="Meiryo UI"/>
      <family val="3"/>
      <charset val="128"/>
    </font>
    <font>
      <b/>
      <sz val="9.5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9.5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 applyAlignment="1">
      <alignment horizontal="left" vertical="center"/>
    </xf>
    <xf numFmtId="178" fontId="4" fillId="0" borderId="0" xfId="0" applyNumberFormat="1" applyFont="1">
      <alignment vertical="center"/>
    </xf>
    <xf numFmtId="178" fontId="5" fillId="0" borderId="0" xfId="0" applyNumberFormat="1" applyFont="1" applyAlignment="1">
      <alignment horizontal="right" vertical="center"/>
    </xf>
    <xf numFmtId="176" fontId="6" fillId="0" borderId="0" xfId="0" applyNumberFormat="1" applyFont="1">
      <alignment vertical="center"/>
    </xf>
    <xf numFmtId="0" fontId="7" fillId="0" borderId="0" xfId="0" applyFont="1">
      <alignment vertical="center"/>
    </xf>
    <xf numFmtId="177" fontId="8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14" fontId="10" fillId="0" borderId="0" xfId="0" applyNumberFormat="1" applyFont="1">
      <alignment vertical="center"/>
    </xf>
    <xf numFmtId="179" fontId="8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179" fontId="8" fillId="2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3" borderId="0" xfId="0" applyFont="1" applyFill="1">
      <alignment vertical="center"/>
    </xf>
    <xf numFmtId="176" fontId="6" fillId="3" borderId="0" xfId="0" applyNumberFormat="1" applyFont="1" applyFill="1">
      <alignment vertical="center"/>
    </xf>
    <xf numFmtId="176" fontId="6" fillId="3" borderId="0" xfId="0" applyNumberFormat="1" applyFont="1" applyFill="1" applyAlignment="1">
      <alignment horizontal="center" vertical="center"/>
    </xf>
    <xf numFmtId="179" fontId="8" fillId="2" borderId="10" xfId="0" applyNumberFormat="1" applyFont="1" applyFill="1" applyBorder="1" applyAlignment="1">
      <alignment horizontal="left" vertical="center"/>
    </xf>
    <xf numFmtId="179" fontId="8" fillId="0" borderId="6" xfId="0" applyNumberFormat="1" applyFont="1" applyBorder="1">
      <alignment vertical="center"/>
    </xf>
    <xf numFmtId="179" fontId="8" fillId="0" borderId="7" xfId="0" applyNumberFormat="1" applyFont="1" applyBorder="1">
      <alignment vertical="center"/>
    </xf>
    <xf numFmtId="179" fontId="8" fillId="0" borderId="8" xfId="0" applyNumberFormat="1" applyFont="1" applyBorder="1">
      <alignment vertical="center"/>
    </xf>
    <xf numFmtId="0" fontId="7" fillId="0" borderId="9" xfId="0" applyFont="1" applyBorder="1">
      <alignment vertical="center"/>
    </xf>
    <xf numFmtId="14" fontId="15" fillId="0" borderId="0" xfId="0" applyNumberFormat="1" applyFont="1">
      <alignment vertical="center"/>
    </xf>
    <xf numFmtId="178" fontId="5" fillId="0" borderId="0" xfId="0" applyNumberFormat="1" applyFont="1" applyAlignment="1">
      <alignment horizontal="left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0" borderId="14" xfId="0" applyFont="1" applyBorder="1">
      <alignment vertical="center"/>
    </xf>
    <xf numFmtId="0" fontId="20" fillId="0" borderId="14" xfId="0" applyFont="1" applyBorder="1">
      <alignment vertical="center"/>
    </xf>
    <xf numFmtId="177" fontId="17" fillId="3" borderId="14" xfId="0" applyNumberFormat="1" applyFont="1" applyFill="1" applyBorder="1" applyAlignment="1">
      <alignment horizontal="left" vertical="center" wrapText="1"/>
    </xf>
    <xf numFmtId="177" fontId="17" fillId="2" borderId="14" xfId="0" applyNumberFormat="1" applyFont="1" applyFill="1" applyBorder="1" applyAlignment="1">
      <alignment horizontal="left" vertical="center"/>
    </xf>
    <xf numFmtId="177" fontId="17" fillId="16" borderId="14" xfId="0" applyNumberFormat="1" applyFont="1" applyFill="1" applyBorder="1" applyAlignment="1">
      <alignment horizontal="left" vertical="center" wrapText="1"/>
    </xf>
    <xf numFmtId="177" fontId="17" fillId="3" borderId="14" xfId="0" applyNumberFormat="1" applyFont="1" applyFill="1" applyBorder="1" applyAlignment="1">
      <alignment horizontal="left" vertical="center"/>
    </xf>
    <xf numFmtId="0" fontId="21" fillId="0" borderId="14" xfId="0" applyFont="1" applyBorder="1">
      <alignment vertical="center"/>
    </xf>
    <xf numFmtId="177" fontId="17" fillId="0" borderId="14" xfId="0" applyNumberFormat="1" applyFont="1" applyBorder="1" applyAlignment="1">
      <alignment horizontal="left" vertical="center"/>
    </xf>
    <xf numFmtId="177" fontId="17" fillId="2" borderId="15" xfId="0" applyNumberFormat="1" applyFont="1" applyFill="1" applyBorder="1" applyAlignment="1">
      <alignment horizontal="left" vertical="center"/>
    </xf>
    <xf numFmtId="177" fontId="17" fillId="3" borderId="16" xfId="0" applyNumberFormat="1" applyFont="1" applyFill="1" applyBorder="1" applyAlignment="1">
      <alignment horizontal="left" vertical="center"/>
    </xf>
    <xf numFmtId="177" fontId="17" fillId="3" borderId="15" xfId="0" applyNumberFormat="1" applyFont="1" applyFill="1" applyBorder="1" applyAlignment="1">
      <alignment horizontal="left" vertical="center"/>
    </xf>
    <xf numFmtId="177" fontId="17" fillId="16" borderId="16" xfId="0" applyNumberFormat="1" applyFont="1" applyFill="1" applyBorder="1" applyAlignment="1">
      <alignment horizontal="left" vertical="center"/>
    </xf>
    <xf numFmtId="177" fontId="17" fillId="2" borderId="17" xfId="0" applyNumberFormat="1" applyFont="1" applyFill="1" applyBorder="1" applyAlignment="1">
      <alignment horizontal="left" vertical="center"/>
    </xf>
    <xf numFmtId="177" fontId="17" fillId="3" borderId="18" xfId="0" applyNumberFormat="1" applyFont="1" applyFill="1" applyBorder="1" applyAlignment="1">
      <alignment horizontal="left" vertical="center" wrapText="1"/>
    </xf>
    <xf numFmtId="177" fontId="17" fillId="2" borderId="18" xfId="0" applyNumberFormat="1" applyFont="1" applyFill="1" applyBorder="1" applyAlignment="1">
      <alignment horizontal="left" vertical="center"/>
    </xf>
    <xf numFmtId="177" fontId="17" fillId="3" borderId="18" xfId="0" applyNumberFormat="1" applyFont="1" applyFill="1" applyBorder="1" applyAlignment="1">
      <alignment horizontal="left" vertical="center"/>
    </xf>
    <xf numFmtId="177" fontId="17" fillId="0" borderId="18" xfId="0" applyNumberFormat="1" applyFont="1" applyBorder="1" applyAlignment="1">
      <alignment horizontal="left" vertical="center"/>
    </xf>
    <xf numFmtId="0" fontId="9" fillId="0" borderId="19" xfId="0" applyFont="1" applyBorder="1">
      <alignment vertical="center"/>
    </xf>
    <xf numFmtId="177" fontId="17" fillId="0" borderId="14" xfId="0" applyNumberFormat="1" applyFont="1" applyBorder="1" applyAlignment="1">
      <alignment horizontal="left" vertical="center" wrapText="1"/>
    </xf>
    <xf numFmtId="177" fontId="17" fillId="18" borderId="14" xfId="0" applyNumberFormat="1" applyFont="1" applyFill="1" applyBorder="1" applyAlignment="1">
      <alignment horizontal="left" vertical="center" wrapText="1"/>
    </xf>
    <xf numFmtId="177" fontId="17" fillId="17" borderId="14" xfId="0" applyNumberFormat="1" applyFont="1" applyFill="1" applyBorder="1" applyAlignment="1">
      <alignment horizontal="left" vertical="center" wrapText="1"/>
    </xf>
    <xf numFmtId="177" fontId="17" fillId="17" borderId="14" xfId="0" applyNumberFormat="1" applyFont="1" applyFill="1" applyBorder="1" applyAlignment="1">
      <alignment horizontal="left" vertical="center"/>
    </xf>
    <xf numFmtId="177" fontId="17" fillId="0" borderId="16" xfId="0" applyNumberFormat="1" applyFont="1" applyBorder="1" applyAlignment="1">
      <alignment horizontal="left" vertical="center"/>
    </xf>
    <xf numFmtId="177" fontId="17" fillId="17" borderId="16" xfId="0" applyNumberFormat="1" applyFont="1" applyFill="1" applyBorder="1" applyAlignment="1">
      <alignment horizontal="left" vertical="center"/>
    </xf>
    <xf numFmtId="0" fontId="21" fillId="17" borderId="14" xfId="0" applyFont="1" applyFill="1" applyBorder="1">
      <alignment vertical="center"/>
    </xf>
    <xf numFmtId="0" fontId="20" fillId="19" borderId="14" xfId="0" applyFont="1" applyFill="1" applyBorder="1">
      <alignment vertical="center"/>
    </xf>
    <xf numFmtId="177" fontId="17" fillId="19" borderId="14" xfId="0" applyNumberFormat="1" applyFont="1" applyFill="1" applyBorder="1" applyAlignment="1">
      <alignment horizontal="left" vertical="center" wrapText="1"/>
    </xf>
    <xf numFmtId="177" fontId="17" fillId="12" borderId="14" xfId="0" applyNumberFormat="1" applyFont="1" applyFill="1" applyBorder="1" applyAlignment="1">
      <alignment horizontal="left" vertical="center" wrapText="1"/>
    </xf>
    <xf numFmtId="177" fontId="17" fillId="19" borderId="14" xfId="0" applyNumberFormat="1" applyFont="1" applyFill="1" applyBorder="1" applyAlignment="1">
      <alignment horizontal="left" vertical="center"/>
    </xf>
    <xf numFmtId="177" fontId="17" fillId="19" borderId="16" xfId="0" applyNumberFormat="1" applyFont="1" applyFill="1" applyBorder="1" applyAlignment="1">
      <alignment horizontal="left" vertical="center"/>
    </xf>
    <xf numFmtId="177" fontId="17" fillId="16" borderId="16" xfId="0" applyNumberFormat="1" applyFont="1" applyFill="1" applyBorder="1" applyAlignment="1">
      <alignment horizontal="center" vertical="center"/>
    </xf>
    <xf numFmtId="177" fontId="17" fillId="17" borderId="14" xfId="0" applyNumberFormat="1" applyFont="1" applyFill="1" applyBorder="1" applyAlignment="1">
      <alignment horizontal="center" vertical="center" wrapText="1"/>
    </xf>
    <xf numFmtId="177" fontId="17" fillId="17" borderId="14" xfId="0" applyNumberFormat="1" applyFont="1" applyFill="1" applyBorder="1" applyAlignment="1">
      <alignment horizontal="center" vertical="center"/>
    </xf>
    <xf numFmtId="177" fontId="17" fillId="17" borderId="18" xfId="0" applyNumberFormat="1" applyFont="1" applyFill="1" applyBorder="1" applyAlignment="1">
      <alignment horizontal="left" vertical="center" wrapText="1"/>
    </xf>
    <xf numFmtId="176" fontId="6" fillId="3" borderId="26" xfId="0" applyNumberFormat="1" applyFont="1" applyFill="1" applyBorder="1" applyAlignment="1">
      <alignment horizontal="center" vertical="center"/>
    </xf>
    <xf numFmtId="176" fontId="6" fillId="3" borderId="27" xfId="0" applyNumberFormat="1" applyFont="1" applyFill="1" applyBorder="1" applyAlignment="1">
      <alignment horizontal="center" vertical="center"/>
    </xf>
    <xf numFmtId="176" fontId="6" fillId="3" borderId="28" xfId="0" applyNumberFormat="1" applyFont="1" applyFill="1" applyBorder="1" applyAlignment="1">
      <alignment horizontal="center" vertical="center"/>
    </xf>
    <xf numFmtId="177" fontId="17" fillId="0" borderId="18" xfId="0" applyNumberFormat="1" applyFont="1" applyBorder="1" applyAlignment="1">
      <alignment horizontal="left" vertical="center" wrapText="1"/>
    </xf>
    <xf numFmtId="177" fontId="17" fillId="20" borderId="14" xfId="0" applyNumberFormat="1" applyFont="1" applyFill="1" applyBorder="1" applyAlignment="1">
      <alignment horizontal="left" vertical="center" wrapText="1"/>
    </xf>
    <xf numFmtId="177" fontId="17" fillId="16" borderId="16" xfId="0" applyNumberFormat="1" applyFont="1" applyFill="1" applyBorder="1">
      <alignment vertical="center"/>
    </xf>
    <xf numFmtId="177" fontId="17" fillId="0" borderId="16" xfId="0" applyNumberFormat="1" applyFont="1" applyBorder="1" applyAlignment="1">
      <alignment horizontal="left" vertical="center" wrapText="1"/>
    </xf>
    <xf numFmtId="177" fontId="17" fillId="0" borderId="14" xfId="0" applyNumberFormat="1" applyFont="1" applyBorder="1" applyAlignment="1">
      <alignment horizontal="center" vertical="center" wrapText="1"/>
    </xf>
    <xf numFmtId="177" fontId="17" fillId="21" borderId="14" xfId="0" applyNumberFormat="1" applyFont="1" applyFill="1" applyBorder="1" applyAlignment="1">
      <alignment horizontal="left" vertical="center" wrapText="1"/>
    </xf>
    <xf numFmtId="176" fontId="6" fillId="4" borderId="22" xfId="0" applyNumberFormat="1" applyFont="1" applyFill="1" applyBorder="1" applyAlignment="1">
      <alignment horizontal="center" vertical="center"/>
    </xf>
    <xf numFmtId="176" fontId="6" fillId="4" borderId="21" xfId="0" applyNumberFormat="1" applyFont="1" applyFill="1" applyBorder="1" applyAlignment="1">
      <alignment horizontal="center" vertical="center"/>
    </xf>
    <xf numFmtId="176" fontId="6" fillId="6" borderId="20" xfId="0" applyNumberFormat="1" applyFont="1" applyFill="1" applyBorder="1" applyAlignment="1">
      <alignment horizontal="center" vertical="center"/>
    </xf>
    <xf numFmtId="176" fontId="6" fillId="6" borderId="21" xfId="0" applyNumberFormat="1" applyFont="1" applyFill="1" applyBorder="1" applyAlignment="1">
      <alignment horizontal="center" vertical="center"/>
    </xf>
    <xf numFmtId="176" fontId="6" fillId="12" borderId="22" xfId="0" applyNumberFormat="1" applyFont="1" applyFill="1" applyBorder="1" applyAlignment="1">
      <alignment horizontal="center" vertical="center"/>
    </xf>
    <xf numFmtId="176" fontId="6" fillId="12" borderId="23" xfId="0" applyNumberFormat="1" applyFont="1" applyFill="1" applyBorder="1" applyAlignment="1">
      <alignment horizontal="center" vertical="center"/>
    </xf>
    <xf numFmtId="176" fontId="6" fillId="11" borderId="22" xfId="0" applyNumberFormat="1" applyFont="1" applyFill="1" applyBorder="1" applyAlignment="1">
      <alignment horizontal="center" vertical="center"/>
    </xf>
    <xf numFmtId="176" fontId="6" fillId="11" borderId="23" xfId="0" applyNumberFormat="1" applyFont="1" applyFill="1" applyBorder="1" applyAlignment="1">
      <alignment horizontal="center" vertical="center"/>
    </xf>
    <xf numFmtId="176" fontId="6" fillId="10" borderId="22" xfId="0" applyNumberFormat="1" applyFont="1" applyFill="1" applyBorder="1" applyAlignment="1">
      <alignment horizontal="center" vertical="center"/>
    </xf>
    <xf numFmtId="176" fontId="6" fillId="10" borderId="23" xfId="0" applyNumberFormat="1" applyFont="1" applyFill="1" applyBorder="1" applyAlignment="1">
      <alignment horizontal="center" vertical="center"/>
    </xf>
    <xf numFmtId="176" fontId="6" fillId="9" borderId="22" xfId="0" applyNumberFormat="1" applyFont="1" applyFill="1" applyBorder="1" applyAlignment="1">
      <alignment horizontal="center" vertical="center"/>
    </xf>
    <xf numFmtId="176" fontId="6" fillId="9" borderId="23" xfId="0" applyNumberFormat="1" applyFont="1" applyFill="1" applyBorder="1" applyAlignment="1">
      <alignment horizontal="center" vertical="center"/>
    </xf>
    <xf numFmtId="176" fontId="6" fillId="8" borderId="22" xfId="0" applyNumberFormat="1" applyFont="1" applyFill="1" applyBorder="1" applyAlignment="1">
      <alignment horizontal="center" vertical="center"/>
    </xf>
    <xf numFmtId="176" fontId="6" fillId="8" borderId="21" xfId="0" applyNumberFormat="1" applyFont="1" applyFill="1" applyBorder="1" applyAlignment="1">
      <alignment horizontal="center" vertical="center"/>
    </xf>
    <xf numFmtId="176" fontId="6" fillId="15" borderId="24" xfId="0" applyNumberFormat="1" applyFont="1" applyFill="1" applyBorder="1" applyAlignment="1">
      <alignment horizontal="center" vertical="center"/>
    </xf>
    <xf numFmtId="176" fontId="6" fillId="15" borderId="25" xfId="0" applyNumberFormat="1" applyFont="1" applyFill="1" applyBorder="1" applyAlignment="1">
      <alignment horizontal="center" vertical="center"/>
    </xf>
    <xf numFmtId="176" fontId="6" fillId="14" borderId="22" xfId="0" applyNumberFormat="1" applyFont="1" applyFill="1" applyBorder="1" applyAlignment="1">
      <alignment horizontal="center" vertical="center"/>
    </xf>
    <xf numFmtId="176" fontId="6" fillId="14" borderId="23" xfId="0" applyNumberFormat="1" applyFont="1" applyFill="1" applyBorder="1" applyAlignment="1">
      <alignment horizontal="center" vertical="center"/>
    </xf>
    <xf numFmtId="176" fontId="6" fillId="5" borderId="22" xfId="0" applyNumberFormat="1" applyFont="1" applyFill="1" applyBorder="1" applyAlignment="1">
      <alignment horizontal="center" vertical="center"/>
    </xf>
    <xf numFmtId="176" fontId="6" fillId="5" borderId="23" xfId="0" applyNumberFormat="1" applyFont="1" applyFill="1" applyBorder="1" applyAlignment="1">
      <alignment horizontal="center" vertical="center"/>
    </xf>
    <xf numFmtId="176" fontId="6" fillId="13" borderId="22" xfId="0" applyNumberFormat="1" applyFont="1" applyFill="1" applyBorder="1" applyAlignment="1">
      <alignment horizontal="center" vertical="center"/>
    </xf>
    <xf numFmtId="176" fontId="6" fillId="13" borderId="23" xfId="0" applyNumberFormat="1" applyFont="1" applyFill="1" applyBorder="1" applyAlignment="1">
      <alignment horizontal="center" vertical="center"/>
    </xf>
    <xf numFmtId="176" fontId="6" fillId="7" borderId="22" xfId="0" applyNumberFormat="1" applyFont="1" applyFill="1" applyBorder="1" applyAlignment="1">
      <alignment horizontal="center" vertical="center"/>
    </xf>
    <xf numFmtId="176" fontId="6" fillId="7" borderId="21" xfId="0" applyNumberFormat="1" applyFont="1" applyFill="1" applyBorder="1" applyAlignment="1">
      <alignment horizontal="center" vertical="center"/>
    </xf>
    <xf numFmtId="179" fontId="8" fillId="0" borderId="6" xfId="0" applyNumberFormat="1" applyFont="1" applyBorder="1" applyAlignment="1">
      <alignment horizontal="center" vertical="center"/>
    </xf>
    <xf numFmtId="179" fontId="8" fillId="0" borderId="7" xfId="0" applyNumberFormat="1" applyFont="1" applyBorder="1" applyAlignment="1">
      <alignment horizontal="center" vertical="center"/>
    </xf>
    <xf numFmtId="179" fontId="8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176" fontId="6" fillId="0" borderId="9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9" fontId="8" fillId="0" borderId="11" xfId="0" applyNumberFormat="1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center" vertical="center"/>
    </xf>
    <xf numFmtId="179" fontId="8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43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70C0"/>
      </font>
      <fill>
        <patternFill>
          <bgColor theme="4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strike val="0"/>
        <color rgb="FFFF0000"/>
      </font>
      <fill>
        <patternFill>
          <bgColor theme="5" tint="0.79998168889431442"/>
        </patternFill>
      </fill>
    </dxf>
    <dxf>
      <font>
        <color rgb="FF0070C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CC99FF"/>
      <color rgb="FFFF9966"/>
      <color rgb="FF99FF66"/>
      <color rgb="FFCCFF66"/>
      <color rgb="FFFFFF66"/>
      <color rgb="FFFFCC00"/>
      <color rgb="FF9999FF"/>
      <color rgb="FF6699FF"/>
      <color rgb="FF00CC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561975</xdr:colOff>
      <xdr:row>98</xdr:row>
      <xdr:rowOff>42707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48375" cy="177782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38</xdr:row>
      <xdr:rowOff>85725</xdr:rowOff>
    </xdr:from>
    <xdr:to>
      <xdr:col>7</xdr:col>
      <xdr:colOff>752475</xdr:colOff>
      <xdr:row>43</xdr:row>
      <xdr:rowOff>9525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1475" y="8229600"/>
          <a:ext cx="4629150" cy="828675"/>
        </a:xfrm>
        <a:prstGeom prst="roundRect">
          <a:avLst>
            <a:gd name="adj" fmla="val 9770"/>
          </a:avLst>
        </a:prstGeom>
        <a:solidFill>
          <a:sysClr val="window" lastClr="FFFFFF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5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MEMO</a:t>
          </a:r>
          <a:endParaRPr kumimoji="1" lang="ja-JP" altLang="en-US" sz="85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647700</xdr:colOff>
      <xdr:row>1</xdr:row>
      <xdr:rowOff>76200</xdr:rowOff>
    </xdr:from>
    <xdr:to>
      <xdr:col>10</xdr:col>
      <xdr:colOff>345528</xdr:colOff>
      <xdr:row>2</xdr:row>
      <xdr:rowOff>145516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266700"/>
          <a:ext cx="469353" cy="316966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581025</xdr:colOff>
      <xdr:row>1</xdr:row>
      <xdr:rowOff>57150</xdr:rowOff>
    </xdr:from>
    <xdr:to>
      <xdr:col>11</xdr:col>
      <xdr:colOff>230089</xdr:colOff>
      <xdr:row>2</xdr:row>
      <xdr:rowOff>163039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247650"/>
          <a:ext cx="420589" cy="353539"/>
        </a:xfrm>
        <a:prstGeom prst="rect">
          <a:avLst/>
        </a:prstGeom>
      </xdr:spPr>
    </xdr:pic>
    <xdr:clientData/>
  </xdr:twoCellAnchor>
  <xdr:twoCellAnchor editAs="oneCell">
    <xdr:from>
      <xdr:col>11</xdr:col>
      <xdr:colOff>457200</xdr:colOff>
      <xdr:row>1</xdr:row>
      <xdr:rowOff>66675</xdr:rowOff>
    </xdr:from>
    <xdr:to>
      <xdr:col>12</xdr:col>
      <xdr:colOff>179410</xdr:colOff>
      <xdr:row>2</xdr:row>
      <xdr:rowOff>178659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257175"/>
          <a:ext cx="493735" cy="359634"/>
        </a:xfrm>
        <a:prstGeom prst="rect">
          <a:avLst/>
        </a:prstGeom>
      </xdr:spPr>
    </xdr:pic>
    <xdr:clientData/>
  </xdr:twoCellAnchor>
  <xdr:twoCellAnchor editAs="oneCell">
    <xdr:from>
      <xdr:col>12</xdr:col>
      <xdr:colOff>409575</xdr:colOff>
      <xdr:row>1</xdr:row>
      <xdr:rowOff>19050</xdr:rowOff>
    </xdr:from>
    <xdr:to>
      <xdr:col>13</xdr:col>
      <xdr:colOff>64735</xdr:colOff>
      <xdr:row>2</xdr:row>
      <xdr:rowOff>191989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09550"/>
          <a:ext cx="426685" cy="420589"/>
        </a:xfrm>
        <a:prstGeom prst="rect">
          <a:avLst/>
        </a:prstGeom>
      </xdr:spPr>
    </xdr:pic>
    <xdr:clientData/>
  </xdr:twoCellAnchor>
  <xdr:twoCellAnchor editAs="oneCell">
    <xdr:from>
      <xdr:col>9</xdr:col>
      <xdr:colOff>647700</xdr:colOff>
      <xdr:row>4</xdr:row>
      <xdr:rowOff>9525</xdr:rowOff>
    </xdr:from>
    <xdr:to>
      <xdr:col>10</xdr:col>
      <xdr:colOff>272382</xdr:colOff>
      <xdr:row>6</xdr:row>
      <xdr:rowOff>143601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819150"/>
          <a:ext cx="396207" cy="438876"/>
        </a:xfrm>
        <a:prstGeom prst="rect">
          <a:avLst/>
        </a:prstGeom>
      </xdr:spPr>
    </xdr:pic>
    <xdr:clientData/>
  </xdr:twoCellAnchor>
  <xdr:twoCellAnchor editAs="oneCell">
    <xdr:from>
      <xdr:col>10</xdr:col>
      <xdr:colOff>561975</xdr:colOff>
      <xdr:row>4</xdr:row>
      <xdr:rowOff>9525</xdr:rowOff>
    </xdr:from>
    <xdr:to>
      <xdr:col>11</xdr:col>
      <xdr:colOff>204944</xdr:colOff>
      <xdr:row>6</xdr:row>
      <xdr:rowOff>137505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819150"/>
          <a:ext cx="414494" cy="432780"/>
        </a:xfrm>
        <a:prstGeom prst="rect">
          <a:avLst/>
        </a:prstGeom>
      </xdr:spPr>
    </xdr:pic>
    <xdr:clientData/>
  </xdr:twoCellAnchor>
  <xdr:twoCellAnchor editAs="oneCell">
    <xdr:from>
      <xdr:col>11</xdr:col>
      <xdr:colOff>428625</xdr:colOff>
      <xdr:row>4</xdr:row>
      <xdr:rowOff>161925</xdr:rowOff>
    </xdr:from>
    <xdr:to>
      <xdr:col>12</xdr:col>
      <xdr:colOff>248363</xdr:colOff>
      <xdr:row>6</xdr:row>
      <xdr:rowOff>27799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971550"/>
          <a:ext cx="591263" cy="170674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466725</xdr:colOff>
      <xdr:row>4</xdr:row>
      <xdr:rowOff>28575</xdr:rowOff>
    </xdr:from>
    <xdr:to>
      <xdr:col>13</xdr:col>
      <xdr:colOff>109694</xdr:colOff>
      <xdr:row>6</xdr:row>
      <xdr:rowOff>119982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5825" y="838200"/>
          <a:ext cx="414494" cy="396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opLeftCell="A112" zoomScaleNormal="100" workbookViewId="0">
      <selection activeCell="J1" sqref="J1"/>
    </sheetView>
  </sheetViews>
  <sheetFormatPr defaultRowHeight="14.25" x14ac:dyDescent="0.25"/>
  <sheetData/>
  <sheetProtection sheet="1" objects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111"/>
  <sheetViews>
    <sheetView showGridLines="0" tabSelected="1" zoomScale="83" zoomScaleNormal="83" workbookViewId="0">
      <selection activeCell="A2" sqref="A2:Z38"/>
    </sheetView>
  </sheetViews>
  <sheetFormatPr defaultColWidth="9" defaultRowHeight="14.25" x14ac:dyDescent="0.25"/>
  <cols>
    <col min="1" max="1" width="2.5" style="1" customWidth="1"/>
    <col min="2" max="2" width="4.875" style="1" customWidth="1"/>
    <col min="3" max="3" width="10.125" style="1" customWidth="1"/>
    <col min="4" max="4" width="4.875" style="1" customWidth="1"/>
    <col min="5" max="5" width="10.125" style="1" customWidth="1"/>
    <col min="6" max="6" width="4.875" style="1" customWidth="1"/>
    <col min="7" max="7" width="10.125" style="1" customWidth="1"/>
    <col min="8" max="8" width="4.875" style="1" customWidth="1"/>
    <col min="9" max="9" width="10.125" style="1" customWidth="1"/>
    <col min="10" max="10" width="4.875" style="1" customWidth="1"/>
    <col min="11" max="11" width="10.125" style="1" customWidth="1"/>
    <col min="12" max="12" width="4.875" style="1" customWidth="1"/>
    <col min="13" max="13" width="10.125" style="1" customWidth="1"/>
    <col min="14" max="14" width="4.875" style="1" customWidth="1"/>
    <col min="15" max="15" width="10.125" style="1" customWidth="1"/>
    <col min="16" max="16" width="4.875" style="1" customWidth="1"/>
    <col min="17" max="17" width="10.125" style="1" customWidth="1"/>
    <col min="18" max="18" width="4.875" style="1" customWidth="1"/>
    <col min="19" max="19" width="10.125" style="1" customWidth="1"/>
    <col min="20" max="20" width="4.875" style="1" customWidth="1"/>
    <col min="21" max="21" width="10.125" style="1" customWidth="1"/>
    <col min="22" max="22" width="4.875" style="1" customWidth="1"/>
    <col min="23" max="23" width="10.125" style="1" customWidth="1"/>
    <col min="24" max="24" width="4.875" style="1" customWidth="1"/>
    <col min="25" max="25" width="10.125" style="1" customWidth="1"/>
    <col min="26" max="26" width="2.5" style="1" customWidth="1"/>
    <col min="27" max="27" width="9.125" style="1" bestFit="1" customWidth="1"/>
    <col min="28" max="28" width="9.125" style="1" customWidth="1"/>
    <col min="29" max="29" width="11" style="23" customWidth="1"/>
    <col min="30" max="16384" width="9" style="1"/>
  </cols>
  <sheetData>
    <row r="1" spans="2:29" ht="10.5" customHeight="1" x14ac:dyDescent="0.25">
      <c r="B1" s="1">
        <v>2025</v>
      </c>
    </row>
    <row r="2" spans="2:29" ht="10.5" customHeight="1" x14ac:dyDescent="0.25"/>
    <row r="3" spans="2:29" ht="16.5" customHeight="1" thickBot="1" x14ac:dyDescent="0.3">
      <c r="B3" s="36"/>
      <c r="C3" s="35">
        <f>DATE(B1,4,1)</f>
        <v>45748</v>
      </c>
      <c r="D3" s="11">
        <f>DATE(B3,4,1)</f>
        <v>92</v>
      </c>
      <c r="E3" s="2"/>
      <c r="F3" s="3"/>
      <c r="G3" s="39" t="s">
        <v>12</v>
      </c>
      <c r="H3" s="37"/>
      <c r="I3" s="3"/>
      <c r="J3" s="38" t="s">
        <v>13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20"/>
    </row>
    <row r="4" spans="2:29" ht="9" hidden="1" customHeight="1" thickBot="1" x14ac:dyDescent="0.3">
      <c r="B4" s="6"/>
      <c r="C4" s="5"/>
      <c r="D4" s="11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20"/>
    </row>
    <row r="5" spans="2:29" s="8" customFormat="1" ht="20.100000000000001" customHeight="1" thickBot="1" x14ac:dyDescent="0.3">
      <c r="B5" s="85">
        <f>C3</f>
        <v>45748</v>
      </c>
      <c r="C5" s="86"/>
      <c r="D5" s="83">
        <f>DATE(YEAR(B5),MONTH(B5)+1,DAY(B5))</f>
        <v>45778</v>
      </c>
      <c r="E5" s="84"/>
      <c r="F5" s="105">
        <f>DATE(YEAR(D5),MONTH(D5)+1,DAY(D5))</f>
        <v>45809</v>
      </c>
      <c r="G5" s="106"/>
      <c r="H5" s="95">
        <f>DATE(YEAR(F5),MONTH(F5)+1,DAY(F5))</f>
        <v>45839</v>
      </c>
      <c r="I5" s="96"/>
      <c r="J5" s="93">
        <f>DATE(YEAR(H5),MONTH(H5)+1,DAY(H5))</f>
        <v>45870</v>
      </c>
      <c r="K5" s="94"/>
      <c r="L5" s="91">
        <f>DATE(YEAR(J5),MONTH(J5)+1,DAY(J5))</f>
        <v>45901</v>
      </c>
      <c r="M5" s="92"/>
      <c r="N5" s="89">
        <f>DATE(YEAR(L5),MONTH(L5)+1,DAY(L5))</f>
        <v>45931</v>
      </c>
      <c r="O5" s="90"/>
      <c r="P5" s="87">
        <f>DATE(YEAR(N5),MONTH(N5)+1,DAY(N5))</f>
        <v>45962</v>
      </c>
      <c r="Q5" s="88"/>
      <c r="R5" s="103">
        <f>DATE(YEAR(P5),MONTH(P5)+1,DAY(P5))</f>
        <v>45992</v>
      </c>
      <c r="S5" s="104"/>
      <c r="T5" s="101">
        <f>DATE(YEAR(R5),MONTH(R5)+1,DAY(R5))</f>
        <v>46023</v>
      </c>
      <c r="U5" s="102"/>
      <c r="V5" s="99">
        <f>DATE(YEAR(T5),MONTH(T5)+1,DAY(T5))</f>
        <v>46054</v>
      </c>
      <c r="W5" s="100"/>
      <c r="X5" s="97">
        <f>DATE(YEAR(V5),MONTH(V5)+1,DAY(V5))</f>
        <v>46082</v>
      </c>
      <c r="Y5" s="98"/>
      <c r="Z5" s="7"/>
      <c r="AA5" s="7"/>
      <c r="AB5" s="7"/>
      <c r="AC5" s="13" t="s">
        <v>3</v>
      </c>
    </row>
    <row r="6" spans="2:29" s="27" customFormat="1" ht="20.100000000000001" customHeight="1" x14ac:dyDescent="0.25">
      <c r="B6" s="74"/>
      <c r="C6" s="75" t="s">
        <v>4</v>
      </c>
      <c r="D6" s="75"/>
      <c r="E6" s="75" t="s">
        <v>4</v>
      </c>
      <c r="F6" s="75"/>
      <c r="G6" s="75" t="s">
        <v>4</v>
      </c>
      <c r="H6" s="75"/>
      <c r="I6" s="75" t="s">
        <v>4</v>
      </c>
      <c r="J6" s="75"/>
      <c r="K6" s="75" t="s">
        <v>4</v>
      </c>
      <c r="L6" s="75"/>
      <c r="M6" s="75" t="s">
        <v>4</v>
      </c>
      <c r="N6" s="75"/>
      <c r="O6" s="75" t="s">
        <v>4</v>
      </c>
      <c r="P6" s="75"/>
      <c r="Q6" s="75" t="s">
        <v>4</v>
      </c>
      <c r="R6" s="75"/>
      <c r="S6" s="75" t="s">
        <v>4</v>
      </c>
      <c r="T6" s="75"/>
      <c r="U6" s="75" t="s">
        <v>4</v>
      </c>
      <c r="V6" s="75"/>
      <c r="W6" s="75" t="s">
        <v>4</v>
      </c>
      <c r="X6" s="75"/>
      <c r="Y6" s="76" t="s">
        <v>4</v>
      </c>
      <c r="Z6" s="28"/>
      <c r="AA6" s="28"/>
      <c r="AB6" s="28"/>
      <c r="AC6" s="29"/>
    </row>
    <row r="7" spans="2:29" s="10" customFormat="1" ht="21.95" customHeight="1" x14ac:dyDescent="0.25">
      <c r="B7" s="48">
        <f>B5</f>
        <v>45748</v>
      </c>
      <c r="C7" s="44"/>
      <c r="D7" s="47">
        <f>D5</f>
        <v>45778</v>
      </c>
      <c r="E7" s="42"/>
      <c r="F7" s="43">
        <f t="shared" ref="F7:X7" si="0">F5</f>
        <v>45809</v>
      </c>
      <c r="G7" s="60"/>
      <c r="H7" s="47">
        <f t="shared" si="0"/>
        <v>45839</v>
      </c>
      <c r="I7" s="42"/>
      <c r="J7" s="43">
        <f t="shared" si="0"/>
        <v>45870</v>
      </c>
      <c r="K7" s="42"/>
      <c r="L7" s="47">
        <f t="shared" si="0"/>
        <v>45901</v>
      </c>
      <c r="M7" s="61"/>
      <c r="N7" s="47">
        <f t="shared" si="0"/>
        <v>45931</v>
      </c>
      <c r="O7" s="42"/>
      <c r="P7" s="43">
        <f t="shared" si="0"/>
        <v>45962</v>
      </c>
      <c r="Q7" s="45"/>
      <c r="R7" s="47">
        <f t="shared" si="0"/>
        <v>45992</v>
      </c>
      <c r="S7" s="42" t="s">
        <v>11</v>
      </c>
      <c r="T7" s="43">
        <f t="shared" si="0"/>
        <v>46023</v>
      </c>
      <c r="U7" s="42"/>
      <c r="V7" s="43">
        <f t="shared" si="0"/>
        <v>46054</v>
      </c>
      <c r="W7" s="42"/>
      <c r="X7" s="43">
        <f t="shared" si="0"/>
        <v>46082</v>
      </c>
      <c r="Y7" s="63" t="s">
        <v>16</v>
      </c>
      <c r="Z7" s="9"/>
      <c r="AA7" s="9"/>
      <c r="AB7" s="9"/>
      <c r="AC7" s="21">
        <v>45776</v>
      </c>
    </row>
    <row r="8" spans="2:29" s="10" customFormat="1" ht="21.95" customHeight="1" x14ac:dyDescent="0.25">
      <c r="B8" s="50">
        <f>B7+1</f>
        <v>45749</v>
      </c>
      <c r="C8" s="71" t="s">
        <v>38</v>
      </c>
      <c r="D8" s="47">
        <f>D7+1</f>
        <v>45779</v>
      </c>
      <c r="E8" s="42"/>
      <c r="F8" s="47">
        <f t="shared" ref="F8:X23" si="1">F7+1</f>
        <v>45810</v>
      </c>
      <c r="G8" s="42" t="s">
        <v>55</v>
      </c>
      <c r="H8" s="47">
        <f t="shared" si="1"/>
        <v>45840</v>
      </c>
      <c r="I8" s="40"/>
      <c r="J8" s="43">
        <f t="shared" si="1"/>
        <v>45871</v>
      </c>
      <c r="K8" s="42"/>
      <c r="L8" s="47">
        <f t="shared" si="1"/>
        <v>45902</v>
      </c>
      <c r="M8" s="71" t="s">
        <v>34</v>
      </c>
      <c r="N8" s="47">
        <f t="shared" si="1"/>
        <v>45932</v>
      </c>
      <c r="O8" s="44"/>
      <c r="P8" s="43">
        <f t="shared" si="1"/>
        <v>45963</v>
      </c>
      <c r="Q8" s="71" t="s">
        <v>25</v>
      </c>
      <c r="R8" s="47">
        <f t="shared" si="1"/>
        <v>45993</v>
      </c>
      <c r="S8" s="45"/>
      <c r="T8" s="43">
        <f t="shared" si="1"/>
        <v>46024</v>
      </c>
      <c r="U8" s="42"/>
      <c r="V8" s="47">
        <f t="shared" si="1"/>
        <v>46055</v>
      </c>
      <c r="W8" s="42" t="s">
        <v>14</v>
      </c>
      <c r="X8" s="47">
        <f t="shared" si="1"/>
        <v>46083</v>
      </c>
      <c r="Y8" s="51"/>
      <c r="Z8" s="9"/>
      <c r="AA8" s="9"/>
      <c r="AB8" s="9"/>
      <c r="AC8" s="21">
        <v>45782</v>
      </c>
    </row>
    <row r="9" spans="2:29" s="10" customFormat="1" ht="21.95" customHeight="1" x14ac:dyDescent="0.25">
      <c r="B9" s="48">
        <f>B8+1</f>
        <v>45750</v>
      </c>
      <c r="C9" s="71" t="s">
        <v>39</v>
      </c>
      <c r="D9" s="43">
        <f t="shared" ref="D9:D34" si="2">D8+1</f>
        <v>45780</v>
      </c>
      <c r="E9" s="42"/>
      <c r="F9" s="47">
        <f t="shared" si="1"/>
        <v>45811</v>
      </c>
      <c r="G9" s="42"/>
      <c r="H9" s="47">
        <f t="shared" si="1"/>
        <v>45841</v>
      </c>
      <c r="I9" s="42" t="s">
        <v>14</v>
      </c>
      <c r="J9" s="43">
        <f t="shared" si="1"/>
        <v>45872</v>
      </c>
      <c r="K9" s="42"/>
      <c r="L9" s="47">
        <f t="shared" si="1"/>
        <v>45903</v>
      </c>
      <c r="M9" s="71" t="s">
        <v>35</v>
      </c>
      <c r="N9" s="47">
        <f t="shared" si="1"/>
        <v>45933</v>
      </c>
      <c r="O9" s="71" t="s">
        <v>30</v>
      </c>
      <c r="P9" s="43">
        <f t="shared" si="1"/>
        <v>45964</v>
      </c>
      <c r="Q9" s="71" t="s">
        <v>26</v>
      </c>
      <c r="R9" s="47">
        <f t="shared" si="1"/>
        <v>45994</v>
      </c>
      <c r="S9" s="45" t="s">
        <v>44</v>
      </c>
      <c r="T9" s="43">
        <f t="shared" si="1"/>
        <v>46025</v>
      </c>
      <c r="U9" s="42"/>
      <c r="V9" s="47">
        <f t="shared" si="1"/>
        <v>46056</v>
      </c>
      <c r="W9" s="42"/>
      <c r="X9" s="47">
        <f t="shared" si="1"/>
        <v>46084</v>
      </c>
      <c r="Y9" s="70" t="s">
        <v>17</v>
      </c>
      <c r="Z9" s="9"/>
      <c r="AA9" s="9"/>
      <c r="AB9" s="9"/>
      <c r="AC9" s="21">
        <v>45783</v>
      </c>
    </row>
    <row r="10" spans="2:29" s="10" customFormat="1" ht="21.95" customHeight="1" x14ac:dyDescent="0.25">
      <c r="B10" s="48">
        <f t="shared" ref="B10:B34" si="3">B9+1</f>
        <v>45751</v>
      </c>
      <c r="C10" s="71" t="s">
        <v>19</v>
      </c>
      <c r="D10" s="43">
        <f t="shared" si="2"/>
        <v>45781</v>
      </c>
      <c r="E10" s="42"/>
      <c r="F10" s="47">
        <f t="shared" si="1"/>
        <v>45812</v>
      </c>
      <c r="G10" s="42" t="s">
        <v>44</v>
      </c>
      <c r="H10" s="47">
        <f t="shared" si="1"/>
        <v>45842</v>
      </c>
      <c r="I10" s="42"/>
      <c r="J10" s="47">
        <f t="shared" si="1"/>
        <v>45873</v>
      </c>
      <c r="K10" s="58"/>
      <c r="L10" s="47">
        <f t="shared" si="1"/>
        <v>45904</v>
      </c>
      <c r="M10" s="71" t="s">
        <v>29</v>
      </c>
      <c r="N10" s="43">
        <f t="shared" si="1"/>
        <v>45934</v>
      </c>
      <c r="O10" s="71" t="s">
        <v>31</v>
      </c>
      <c r="P10" s="47">
        <f t="shared" si="1"/>
        <v>45965</v>
      </c>
      <c r="Q10" s="71" t="s">
        <v>27</v>
      </c>
      <c r="R10" s="47">
        <f t="shared" si="1"/>
        <v>45995</v>
      </c>
      <c r="S10" s="42" t="s">
        <v>6</v>
      </c>
      <c r="T10" s="43">
        <f t="shared" si="1"/>
        <v>46026</v>
      </c>
      <c r="U10" s="42"/>
      <c r="V10" s="47">
        <f t="shared" si="1"/>
        <v>46057</v>
      </c>
      <c r="W10" s="58"/>
      <c r="X10" s="47">
        <f t="shared" si="1"/>
        <v>46085</v>
      </c>
      <c r="Y10" s="79"/>
      <c r="Z10" s="9"/>
      <c r="AA10" s="9"/>
      <c r="AB10" s="9"/>
      <c r="AC10" s="21">
        <v>45780</v>
      </c>
    </row>
    <row r="11" spans="2:29" s="10" customFormat="1" ht="21.95" customHeight="1" x14ac:dyDescent="0.25">
      <c r="B11" s="48">
        <f t="shared" si="3"/>
        <v>45752</v>
      </c>
      <c r="C11" s="44"/>
      <c r="D11" s="43">
        <f t="shared" si="2"/>
        <v>45782</v>
      </c>
      <c r="E11" s="42"/>
      <c r="F11" s="47">
        <f t="shared" si="1"/>
        <v>45813</v>
      </c>
      <c r="G11" s="42"/>
      <c r="H11" s="43">
        <f t="shared" si="1"/>
        <v>45843</v>
      </c>
      <c r="I11" s="42"/>
      <c r="J11" s="47">
        <f t="shared" si="1"/>
        <v>45874</v>
      </c>
      <c r="K11" s="42"/>
      <c r="L11" s="47">
        <f t="shared" si="1"/>
        <v>45905</v>
      </c>
      <c r="M11" s="60"/>
      <c r="N11" s="43">
        <f t="shared" si="1"/>
        <v>45935</v>
      </c>
      <c r="O11" s="42" t="s">
        <v>10</v>
      </c>
      <c r="P11" s="47">
        <f t="shared" si="1"/>
        <v>45966</v>
      </c>
      <c r="Q11" s="44"/>
      <c r="R11" s="47">
        <f t="shared" si="1"/>
        <v>45996</v>
      </c>
      <c r="S11" s="42"/>
      <c r="T11" s="47">
        <f t="shared" si="1"/>
        <v>46027</v>
      </c>
      <c r="U11" s="42"/>
      <c r="V11" s="47">
        <f t="shared" si="1"/>
        <v>46058</v>
      </c>
      <c r="W11" s="58" t="s">
        <v>6</v>
      </c>
      <c r="X11" s="47">
        <f t="shared" si="1"/>
        <v>46086</v>
      </c>
      <c r="Y11" s="70" t="s">
        <v>18</v>
      </c>
      <c r="Z11" s="9"/>
      <c r="AA11" s="9"/>
      <c r="AB11" s="9"/>
      <c r="AC11" s="21">
        <v>45859</v>
      </c>
    </row>
    <row r="12" spans="2:29" s="10" customFormat="1" ht="21.95" customHeight="1" x14ac:dyDescent="0.25">
      <c r="B12" s="48">
        <f t="shared" si="3"/>
        <v>45753</v>
      </c>
      <c r="C12" s="44"/>
      <c r="D12" s="43">
        <f t="shared" si="2"/>
        <v>45783</v>
      </c>
      <c r="E12" s="42"/>
      <c r="F12" s="47">
        <f t="shared" si="1"/>
        <v>45814</v>
      </c>
      <c r="G12" s="42"/>
      <c r="H12" s="43">
        <f t="shared" si="1"/>
        <v>45844</v>
      </c>
      <c r="I12" s="42"/>
      <c r="J12" s="47">
        <f t="shared" si="1"/>
        <v>45875</v>
      </c>
      <c r="K12" s="78" t="s">
        <v>51</v>
      </c>
      <c r="L12" s="43">
        <f t="shared" si="1"/>
        <v>45906</v>
      </c>
      <c r="M12" s="58"/>
      <c r="N12" s="43">
        <f t="shared" si="1"/>
        <v>45936</v>
      </c>
      <c r="O12" s="71" t="s">
        <v>32</v>
      </c>
      <c r="P12" s="47">
        <f t="shared" si="1"/>
        <v>45967</v>
      </c>
      <c r="Q12" s="42" t="s">
        <v>6</v>
      </c>
      <c r="R12" s="43">
        <f t="shared" si="1"/>
        <v>45997</v>
      </c>
      <c r="S12" s="42"/>
      <c r="T12" s="47">
        <f t="shared" si="1"/>
        <v>46028</v>
      </c>
      <c r="U12" s="42"/>
      <c r="V12" s="47">
        <f t="shared" si="1"/>
        <v>46059</v>
      </c>
      <c r="W12" s="58"/>
      <c r="X12" s="47">
        <f t="shared" si="1"/>
        <v>46087</v>
      </c>
      <c r="Y12" s="70" t="s">
        <v>19</v>
      </c>
      <c r="Z12" s="9"/>
      <c r="AA12" s="9"/>
      <c r="AB12" s="9"/>
      <c r="AC12" s="21">
        <v>45880</v>
      </c>
    </row>
    <row r="13" spans="2:29" s="10" customFormat="1" ht="21.95" customHeight="1" x14ac:dyDescent="0.25">
      <c r="B13" s="48">
        <f t="shared" si="3"/>
        <v>45754</v>
      </c>
      <c r="C13" s="44"/>
      <c r="D13" s="47">
        <f t="shared" si="2"/>
        <v>45784</v>
      </c>
      <c r="E13" s="42"/>
      <c r="F13" s="43">
        <f t="shared" si="1"/>
        <v>45815</v>
      </c>
      <c r="G13" s="40"/>
      <c r="H13" s="43">
        <f t="shared" si="1"/>
        <v>45845</v>
      </c>
      <c r="I13" s="42" t="s">
        <v>14</v>
      </c>
      <c r="J13" s="47">
        <f t="shared" si="1"/>
        <v>45876</v>
      </c>
      <c r="K13" s="58"/>
      <c r="L13" s="43">
        <f t="shared" si="1"/>
        <v>45907</v>
      </c>
      <c r="M13" s="58"/>
      <c r="N13" s="43">
        <f t="shared" si="1"/>
        <v>45937</v>
      </c>
      <c r="O13" s="71" t="s">
        <v>33</v>
      </c>
      <c r="P13" s="47">
        <f t="shared" si="1"/>
        <v>45968</v>
      </c>
      <c r="Q13" s="42"/>
      <c r="R13" s="43">
        <f t="shared" si="1"/>
        <v>45998</v>
      </c>
      <c r="S13" s="42" t="s">
        <v>46</v>
      </c>
      <c r="T13" s="47">
        <f t="shared" si="1"/>
        <v>46029</v>
      </c>
      <c r="U13" s="42"/>
      <c r="V13" s="43">
        <f t="shared" si="1"/>
        <v>46060</v>
      </c>
      <c r="W13" s="58"/>
      <c r="X13" s="43">
        <f t="shared" si="1"/>
        <v>46088</v>
      </c>
      <c r="Y13" s="62" t="s">
        <v>48</v>
      </c>
      <c r="Z13" s="9"/>
      <c r="AA13" s="9"/>
      <c r="AB13" s="9"/>
      <c r="AC13" s="21">
        <v>45923</v>
      </c>
    </row>
    <row r="14" spans="2:29" s="10" customFormat="1" ht="21.95" customHeight="1" x14ac:dyDescent="0.25">
      <c r="B14" s="48">
        <f t="shared" si="3"/>
        <v>45755</v>
      </c>
      <c r="C14" s="42"/>
      <c r="D14" s="47">
        <f t="shared" si="2"/>
        <v>45785</v>
      </c>
      <c r="E14" s="46" t="s">
        <v>9</v>
      </c>
      <c r="F14" s="43">
        <f t="shared" si="1"/>
        <v>45816</v>
      </c>
      <c r="G14" s="41"/>
      <c r="H14" s="43">
        <f t="shared" si="1"/>
        <v>45846</v>
      </c>
      <c r="I14" s="58"/>
      <c r="J14" s="47">
        <f t="shared" si="1"/>
        <v>45877</v>
      </c>
      <c r="K14" s="42"/>
      <c r="L14" s="43">
        <f t="shared" si="1"/>
        <v>45908</v>
      </c>
      <c r="M14" s="58" t="s">
        <v>14</v>
      </c>
      <c r="N14" s="43">
        <f t="shared" si="1"/>
        <v>45938</v>
      </c>
      <c r="O14" s="71" t="s">
        <v>21</v>
      </c>
      <c r="P14" s="43">
        <f t="shared" si="1"/>
        <v>45969</v>
      </c>
      <c r="Q14" s="42"/>
      <c r="R14" s="43">
        <f t="shared" si="1"/>
        <v>45999</v>
      </c>
      <c r="S14" s="42" t="s">
        <v>6</v>
      </c>
      <c r="T14" s="47">
        <f t="shared" si="1"/>
        <v>46030</v>
      </c>
      <c r="U14" s="42" t="s">
        <v>6</v>
      </c>
      <c r="V14" s="43">
        <f t="shared" si="1"/>
        <v>46061</v>
      </c>
      <c r="W14" s="58"/>
      <c r="X14" s="43">
        <f t="shared" si="1"/>
        <v>46089</v>
      </c>
      <c r="Y14" s="80" t="s">
        <v>10</v>
      </c>
      <c r="Z14" s="9"/>
      <c r="AA14" s="9"/>
      <c r="AB14" s="9"/>
      <c r="AC14" s="21">
        <v>45943</v>
      </c>
    </row>
    <row r="15" spans="2:29" s="10" customFormat="1" ht="21.95" customHeight="1" x14ac:dyDescent="0.25">
      <c r="B15" s="48">
        <f t="shared" si="3"/>
        <v>45756</v>
      </c>
      <c r="C15" s="42" t="s">
        <v>40</v>
      </c>
      <c r="D15" s="47">
        <f t="shared" si="2"/>
        <v>45786</v>
      </c>
      <c r="E15" s="42"/>
      <c r="F15" s="47">
        <f t="shared" si="1"/>
        <v>45817</v>
      </c>
      <c r="G15" s="42" t="s">
        <v>14</v>
      </c>
      <c r="H15" s="43">
        <f t="shared" si="1"/>
        <v>45847</v>
      </c>
      <c r="I15" s="58" t="s">
        <v>42</v>
      </c>
      <c r="J15" s="43">
        <f t="shared" si="1"/>
        <v>45878</v>
      </c>
      <c r="K15" s="42"/>
      <c r="L15" s="43">
        <f t="shared" si="1"/>
        <v>45909</v>
      </c>
      <c r="M15" s="58"/>
      <c r="N15" s="43">
        <f t="shared" si="1"/>
        <v>45939</v>
      </c>
      <c r="O15" s="58" t="s">
        <v>14</v>
      </c>
      <c r="P15" s="43">
        <f t="shared" si="1"/>
        <v>45970</v>
      </c>
      <c r="Q15" s="42"/>
      <c r="R15" s="43">
        <f t="shared" si="1"/>
        <v>46000</v>
      </c>
      <c r="S15" s="42"/>
      <c r="T15" s="47">
        <f t="shared" si="1"/>
        <v>46031</v>
      </c>
      <c r="U15" s="71" t="s">
        <v>22</v>
      </c>
      <c r="V15" s="47">
        <f t="shared" si="1"/>
        <v>46062</v>
      </c>
      <c r="W15" s="58" t="s">
        <v>6</v>
      </c>
      <c r="X15" s="47">
        <f t="shared" si="1"/>
        <v>46090</v>
      </c>
      <c r="Y15" s="51"/>
      <c r="Z15" s="9"/>
      <c r="AA15" s="9"/>
      <c r="AB15" s="9"/>
      <c r="AC15" s="21">
        <v>45964</v>
      </c>
    </row>
    <row r="16" spans="2:29" s="10" customFormat="1" ht="21.95" customHeight="1" x14ac:dyDescent="0.25">
      <c r="B16" s="48">
        <f t="shared" si="3"/>
        <v>45757</v>
      </c>
      <c r="C16" s="41" t="s">
        <v>8</v>
      </c>
      <c r="D16" s="43">
        <f t="shared" si="2"/>
        <v>45787</v>
      </c>
      <c r="E16" s="40"/>
      <c r="F16" s="47">
        <f t="shared" si="1"/>
        <v>45818</v>
      </c>
      <c r="G16" s="42"/>
      <c r="H16" s="43">
        <f t="shared" si="1"/>
        <v>45848</v>
      </c>
      <c r="I16" s="58" t="s">
        <v>14</v>
      </c>
      <c r="J16" s="43">
        <f t="shared" si="1"/>
        <v>45879</v>
      </c>
      <c r="K16" s="42"/>
      <c r="L16" s="43">
        <f t="shared" si="1"/>
        <v>45910</v>
      </c>
      <c r="M16" s="58" t="s">
        <v>42</v>
      </c>
      <c r="N16" s="43">
        <f t="shared" si="1"/>
        <v>45940</v>
      </c>
      <c r="O16" s="42"/>
      <c r="P16" s="43">
        <f t="shared" si="1"/>
        <v>45971</v>
      </c>
      <c r="Q16" s="42" t="s">
        <v>14</v>
      </c>
      <c r="R16" s="43">
        <f t="shared" si="1"/>
        <v>46001</v>
      </c>
      <c r="S16" s="42"/>
      <c r="T16" s="43">
        <f t="shared" si="1"/>
        <v>46032</v>
      </c>
      <c r="U16" s="71" t="s">
        <v>23</v>
      </c>
      <c r="V16" s="47">
        <f t="shared" si="1"/>
        <v>46063</v>
      </c>
      <c r="W16" s="58"/>
      <c r="X16" s="47">
        <f t="shared" si="1"/>
        <v>46091</v>
      </c>
      <c r="Y16" s="51"/>
      <c r="Z16" s="9"/>
      <c r="AA16" s="9"/>
      <c r="AB16" s="9"/>
      <c r="AC16" s="21">
        <v>45985</v>
      </c>
    </row>
    <row r="17" spans="2:29" s="10" customFormat="1" ht="21.95" customHeight="1" x14ac:dyDescent="0.25">
      <c r="B17" s="48">
        <f t="shared" si="3"/>
        <v>45758</v>
      </c>
      <c r="C17" s="58"/>
      <c r="D17" s="43">
        <f t="shared" si="2"/>
        <v>45788</v>
      </c>
      <c r="E17" s="42" t="s">
        <v>43</v>
      </c>
      <c r="F17" s="47">
        <f t="shared" si="1"/>
        <v>45819</v>
      </c>
      <c r="G17" s="58"/>
      <c r="H17" s="43">
        <f t="shared" si="1"/>
        <v>45849</v>
      </c>
      <c r="I17" s="58"/>
      <c r="J17" s="43">
        <f t="shared" si="1"/>
        <v>45880</v>
      </c>
      <c r="K17" s="42"/>
      <c r="L17" s="43">
        <f t="shared" si="1"/>
        <v>45911</v>
      </c>
      <c r="M17" s="58" t="s">
        <v>14</v>
      </c>
      <c r="N17" s="43">
        <f t="shared" si="1"/>
        <v>45941</v>
      </c>
      <c r="O17" s="42"/>
      <c r="P17" s="43">
        <f t="shared" si="1"/>
        <v>45972</v>
      </c>
      <c r="Q17" s="59"/>
      <c r="R17" s="43">
        <f t="shared" si="1"/>
        <v>46002</v>
      </c>
      <c r="S17" s="42" t="s">
        <v>6</v>
      </c>
      <c r="T17" s="43">
        <f t="shared" si="1"/>
        <v>46033</v>
      </c>
      <c r="U17" s="81" t="s">
        <v>47</v>
      </c>
      <c r="V17" s="43">
        <f t="shared" si="1"/>
        <v>46064</v>
      </c>
      <c r="W17" s="58" t="s">
        <v>54</v>
      </c>
      <c r="X17" s="47">
        <f t="shared" si="1"/>
        <v>46092</v>
      </c>
      <c r="Y17" s="79" t="s">
        <v>42</v>
      </c>
      <c r="Z17" s="9"/>
      <c r="AA17" s="9"/>
      <c r="AB17" s="9"/>
      <c r="AC17" s="21">
        <v>46023</v>
      </c>
    </row>
    <row r="18" spans="2:29" s="10" customFormat="1" ht="21.95" customHeight="1" x14ac:dyDescent="0.25">
      <c r="B18" s="48">
        <f t="shared" si="3"/>
        <v>45759</v>
      </c>
      <c r="C18" s="58"/>
      <c r="D18" s="43">
        <f t="shared" si="2"/>
        <v>45789</v>
      </c>
      <c r="E18" s="42"/>
      <c r="F18" s="47">
        <f t="shared" si="1"/>
        <v>45820</v>
      </c>
      <c r="G18" s="42" t="s">
        <v>14</v>
      </c>
      <c r="H18" s="43">
        <f t="shared" si="1"/>
        <v>45850</v>
      </c>
      <c r="I18" s="58"/>
      <c r="J18" s="43">
        <f t="shared" si="1"/>
        <v>45881</v>
      </c>
      <c r="K18" s="42"/>
      <c r="L18" s="43">
        <f t="shared" si="1"/>
        <v>45912</v>
      </c>
      <c r="M18" s="42"/>
      <c r="N18" s="43">
        <f t="shared" si="1"/>
        <v>45942</v>
      </c>
      <c r="O18" s="41"/>
      <c r="P18" s="43">
        <f t="shared" si="1"/>
        <v>45973</v>
      </c>
      <c r="Q18" s="44" t="s">
        <v>42</v>
      </c>
      <c r="R18" s="43">
        <f t="shared" si="1"/>
        <v>46003</v>
      </c>
      <c r="S18" s="42"/>
      <c r="T18" s="43">
        <f t="shared" si="1"/>
        <v>46034</v>
      </c>
      <c r="U18" s="71" t="s">
        <v>24</v>
      </c>
      <c r="V18" s="47">
        <f t="shared" si="1"/>
        <v>46065</v>
      </c>
      <c r="W18" s="47" t="s">
        <v>14</v>
      </c>
      <c r="X18" s="47">
        <f t="shared" si="1"/>
        <v>46093</v>
      </c>
      <c r="Y18" s="51"/>
      <c r="Z18" s="9"/>
      <c r="AA18" s="9"/>
      <c r="AB18" s="9"/>
      <c r="AC18" s="21">
        <v>46034</v>
      </c>
    </row>
    <row r="19" spans="2:29" s="10" customFormat="1" ht="21.95" customHeight="1" x14ac:dyDescent="0.25">
      <c r="B19" s="48">
        <f t="shared" si="3"/>
        <v>45760</v>
      </c>
      <c r="C19" s="40"/>
      <c r="D19" s="43">
        <f t="shared" si="2"/>
        <v>45790</v>
      </c>
      <c r="E19" s="42"/>
      <c r="F19" s="47">
        <f t="shared" si="1"/>
        <v>45821</v>
      </c>
      <c r="G19" s="42"/>
      <c r="H19" s="43">
        <f t="shared" si="1"/>
        <v>45851</v>
      </c>
      <c r="I19" s="41"/>
      <c r="J19" s="43">
        <f t="shared" si="1"/>
        <v>45882</v>
      </c>
      <c r="K19" s="40"/>
      <c r="L19" s="43">
        <f t="shared" si="1"/>
        <v>45913</v>
      </c>
      <c r="M19" s="42"/>
      <c r="N19" s="43">
        <f t="shared" si="1"/>
        <v>45943</v>
      </c>
      <c r="O19" s="45"/>
      <c r="P19" s="43">
        <f t="shared" si="1"/>
        <v>45974</v>
      </c>
      <c r="Q19" s="71" t="s">
        <v>28</v>
      </c>
      <c r="R19" s="43">
        <f t="shared" si="1"/>
        <v>46004</v>
      </c>
      <c r="S19" s="42"/>
      <c r="T19" s="43">
        <f t="shared" si="1"/>
        <v>46035</v>
      </c>
      <c r="U19" s="42"/>
      <c r="V19" s="47">
        <f t="shared" si="1"/>
        <v>46066</v>
      </c>
      <c r="W19" s="47"/>
      <c r="X19" s="47">
        <f t="shared" si="1"/>
        <v>46094</v>
      </c>
      <c r="Y19" s="51"/>
      <c r="Z19" s="9"/>
      <c r="AA19" s="9"/>
      <c r="AB19" s="9"/>
      <c r="AC19" s="21">
        <v>46064</v>
      </c>
    </row>
    <row r="20" spans="2:29" s="10" customFormat="1" ht="21.95" customHeight="1" x14ac:dyDescent="0.25">
      <c r="B20" s="48">
        <f t="shared" si="3"/>
        <v>45761</v>
      </c>
      <c r="C20" s="58" t="s">
        <v>14</v>
      </c>
      <c r="D20" s="43">
        <f t="shared" si="2"/>
        <v>45791</v>
      </c>
      <c r="E20" s="42" t="s">
        <v>42</v>
      </c>
      <c r="F20" s="43">
        <f t="shared" si="1"/>
        <v>45822</v>
      </c>
      <c r="G20" s="42"/>
      <c r="H20" s="43">
        <f t="shared" si="1"/>
        <v>45852</v>
      </c>
      <c r="I20" s="58" t="s">
        <v>14</v>
      </c>
      <c r="J20" s="43">
        <f t="shared" si="1"/>
        <v>45883</v>
      </c>
      <c r="K20" s="58"/>
      <c r="L20" s="43">
        <f t="shared" si="1"/>
        <v>45914</v>
      </c>
      <c r="M20" s="42"/>
      <c r="N20" s="43">
        <f t="shared" si="1"/>
        <v>45944</v>
      </c>
      <c r="O20" s="47"/>
      <c r="P20" s="43">
        <f t="shared" si="1"/>
        <v>45975</v>
      </c>
      <c r="Q20" s="71" t="s">
        <v>29</v>
      </c>
      <c r="R20" s="43">
        <f t="shared" si="1"/>
        <v>46005</v>
      </c>
      <c r="S20" s="42"/>
      <c r="T20" s="43">
        <f t="shared" si="1"/>
        <v>46036</v>
      </c>
      <c r="U20" s="42" t="s">
        <v>42</v>
      </c>
      <c r="V20" s="43">
        <f t="shared" si="1"/>
        <v>46067</v>
      </c>
      <c r="W20" s="47"/>
      <c r="X20" s="43">
        <f t="shared" si="1"/>
        <v>46095</v>
      </c>
      <c r="Y20" s="51"/>
      <c r="Z20" s="9"/>
      <c r="AA20" s="9"/>
      <c r="AB20" s="9"/>
      <c r="AC20" s="21">
        <v>46076</v>
      </c>
    </row>
    <row r="21" spans="2:29" s="10" customFormat="1" ht="21.95" customHeight="1" x14ac:dyDescent="0.25">
      <c r="B21" s="48">
        <f t="shared" si="3"/>
        <v>45762</v>
      </c>
      <c r="C21" s="58"/>
      <c r="D21" s="43">
        <f t="shared" si="2"/>
        <v>45792</v>
      </c>
      <c r="E21" s="40" t="s">
        <v>14</v>
      </c>
      <c r="F21" s="43">
        <f t="shared" si="1"/>
        <v>45823</v>
      </c>
      <c r="G21" s="42"/>
      <c r="H21" s="43">
        <f t="shared" si="1"/>
        <v>45853</v>
      </c>
      <c r="I21" s="58"/>
      <c r="J21" s="43">
        <f t="shared" si="1"/>
        <v>45884</v>
      </c>
      <c r="K21" s="42"/>
      <c r="L21" s="47">
        <f t="shared" si="1"/>
        <v>45915</v>
      </c>
      <c r="M21" s="41"/>
      <c r="N21" s="43">
        <f t="shared" si="1"/>
        <v>45945</v>
      </c>
      <c r="O21" s="58" t="s">
        <v>15</v>
      </c>
      <c r="P21" s="43">
        <f t="shared" si="1"/>
        <v>45976</v>
      </c>
      <c r="Q21" s="44"/>
      <c r="R21" s="43">
        <f t="shared" si="1"/>
        <v>46006</v>
      </c>
      <c r="S21" s="42" t="s">
        <v>6</v>
      </c>
      <c r="T21" s="43">
        <f t="shared" si="1"/>
        <v>46037</v>
      </c>
      <c r="U21" s="42" t="s">
        <v>9</v>
      </c>
      <c r="V21" s="43">
        <f t="shared" si="1"/>
        <v>46068</v>
      </c>
      <c r="W21" s="41"/>
      <c r="X21" s="43">
        <f t="shared" si="1"/>
        <v>46096</v>
      </c>
      <c r="Y21" s="51"/>
      <c r="Z21" s="9"/>
      <c r="AA21" s="9"/>
      <c r="AB21" s="9"/>
      <c r="AC21" s="21">
        <v>46101</v>
      </c>
    </row>
    <row r="22" spans="2:29" s="10" customFormat="1" ht="21.95" customHeight="1" x14ac:dyDescent="0.25">
      <c r="B22" s="48">
        <f t="shared" si="3"/>
        <v>45763</v>
      </c>
      <c r="C22" s="58"/>
      <c r="D22" s="43">
        <f t="shared" si="2"/>
        <v>45793</v>
      </c>
      <c r="E22" s="42"/>
      <c r="F22" s="43">
        <f t="shared" si="1"/>
        <v>45824</v>
      </c>
      <c r="G22" s="42" t="s">
        <v>11</v>
      </c>
      <c r="H22" s="43">
        <f t="shared" si="1"/>
        <v>45854</v>
      </c>
      <c r="I22" s="58"/>
      <c r="J22" s="43">
        <f t="shared" si="1"/>
        <v>45885</v>
      </c>
      <c r="K22" s="42"/>
      <c r="L22" s="47">
        <f t="shared" si="1"/>
        <v>45916</v>
      </c>
      <c r="M22" s="45"/>
      <c r="N22" s="43">
        <f t="shared" si="1"/>
        <v>45946</v>
      </c>
      <c r="O22" s="58" t="s">
        <v>14</v>
      </c>
      <c r="P22" s="43">
        <f t="shared" si="1"/>
        <v>45977</v>
      </c>
      <c r="Q22" s="44"/>
      <c r="R22" s="43">
        <f t="shared" si="1"/>
        <v>46007</v>
      </c>
      <c r="S22" s="45"/>
      <c r="T22" s="43">
        <f t="shared" si="1"/>
        <v>46038</v>
      </c>
      <c r="U22" s="42"/>
      <c r="V22" s="43">
        <f t="shared" si="1"/>
        <v>46069</v>
      </c>
      <c r="W22" s="42" t="s">
        <v>11</v>
      </c>
      <c r="X22" s="47">
        <f t="shared" si="1"/>
        <v>46097</v>
      </c>
      <c r="Y22" s="51"/>
      <c r="Z22" s="9"/>
      <c r="AA22" s="9"/>
      <c r="AB22" s="9"/>
      <c r="AC22" s="21">
        <v>45915</v>
      </c>
    </row>
    <row r="23" spans="2:29" s="10" customFormat="1" ht="21.95" customHeight="1" x14ac:dyDescent="0.25">
      <c r="B23" s="48">
        <f t="shared" si="3"/>
        <v>45764</v>
      </c>
      <c r="C23" s="41" t="s">
        <v>6</v>
      </c>
      <c r="D23" s="43">
        <f t="shared" si="2"/>
        <v>45794</v>
      </c>
      <c r="E23" s="42"/>
      <c r="F23" s="43">
        <f t="shared" si="1"/>
        <v>45825</v>
      </c>
      <c r="G23" s="42"/>
      <c r="H23" s="43">
        <f t="shared" si="1"/>
        <v>45855</v>
      </c>
      <c r="I23" s="58" t="s">
        <v>55</v>
      </c>
      <c r="J23" s="43">
        <f t="shared" si="1"/>
        <v>45886</v>
      </c>
      <c r="K23" s="82" t="s">
        <v>56</v>
      </c>
      <c r="L23" s="47">
        <f t="shared" si="1"/>
        <v>45917</v>
      </c>
      <c r="M23" s="58"/>
      <c r="N23" s="43">
        <f t="shared" si="1"/>
        <v>45947</v>
      </c>
      <c r="O23" s="42"/>
      <c r="P23" s="43">
        <f t="shared" si="1"/>
        <v>45978</v>
      </c>
      <c r="Q23" s="42" t="s">
        <v>6</v>
      </c>
      <c r="R23" s="43">
        <f t="shared" si="1"/>
        <v>46008</v>
      </c>
      <c r="S23" s="42"/>
      <c r="T23" s="43">
        <f t="shared" si="1"/>
        <v>46039</v>
      </c>
      <c r="U23" s="42"/>
      <c r="V23" s="43">
        <f t="shared" si="1"/>
        <v>46070</v>
      </c>
      <c r="W23" s="58"/>
      <c r="X23" s="47">
        <f t="shared" si="1"/>
        <v>46098</v>
      </c>
      <c r="Y23" s="51"/>
      <c r="Z23" s="9"/>
      <c r="AA23" s="9"/>
      <c r="AB23" s="9"/>
      <c r="AC23" s="21">
        <v>45253</v>
      </c>
    </row>
    <row r="24" spans="2:29" s="10" customFormat="1" ht="21.95" customHeight="1" x14ac:dyDescent="0.25">
      <c r="B24" s="48">
        <f t="shared" si="3"/>
        <v>45765</v>
      </c>
      <c r="C24" s="42"/>
      <c r="D24" s="43">
        <f t="shared" si="2"/>
        <v>45795</v>
      </c>
      <c r="E24" s="41"/>
      <c r="F24" s="43">
        <f t="shared" ref="F24:F34" si="4">F23+1</f>
        <v>45826</v>
      </c>
      <c r="G24" s="58"/>
      <c r="H24" s="43">
        <f t="shared" ref="H24:H34" si="5">H23+1</f>
        <v>45856</v>
      </c>
      <c r="I24" s="58"/>
      <c r="J24" s="43">
        <f t="shared" ref="J24:J34" si="6">J23+1</f>
        <v>45887</v>
      </c>
      <c r="K24" s="58"/>
      <c r="L24" s="47">
        <f t="shared" ref="L24:L34" si="7">L23+1</f>
        <v>45918</v>
      </c>
      <c r="M24" s="41"/>
      <c r="N24" s="43">
        <f t="shared" ref="N24:N34" si="8">N23+1</f>
        <v>45948</v>
      </c>
      <c r="O24" s="42"/>
      <c r="P24" s="43">
        <f t="shared" ref="P24:P34" si="9">P23+1</f>
        <v>45979</v>
      </c>
      <c r="Q24" s="47"/>
      <c r="R24" s="43">
        <f t="shared" ref="R24:R34" si="10">R23+1</f>
        <v>46009</v>
      </c>
      <c r="S24" s="42" t="s">
        <v>6</v>
      </c>
      <c r="T24" s="43">
        <f t="shared" ref="T24:T34" si="11">T23+1</f>
        <v>46040</v>
      </c>
      <c r="U24" s="42"/>
      <c r="V24" s="43">
        <f t="shared" ref="V24:V34" si="12">V23+1</f>
        <v>46071</v>
      </c>
      <c r="W24" s="58" t="s">
        <v>45</v>
      </c>
      <c r="X24" s="47">
        <f t="shared" ref="X24:X34" si="13">X23+1</f>
        <v>46099</v>
      </c>
      <c r="Y24" s="51"/>
      <c r="Z24" s="9"/>
      <c r="AA24" s="9"/>
      <c r="AB24" s="9"/>
      <c r="AC24" s="22">
        <v>45292</v>
      </c>
    </row>
    <row r="25" spans="2:29" s="10" customFormat="1" ht="21.95" customHeight="1" x14ac:dyDescent="0.25">
      <c r="B25" s="48">
        <f t="shared" si="3"/>
        <v>45766</v>
      </c>
      <c r="C25" s="42"/>
      <c r="D25" s="43">
        <f t="shared" si="2"/>
        <v>45796</v>
      </c>
      <c r="E25" s="42" t="s">
        <v>14</v>
      </c>
      <c r="F25" s="43">
        <f t="shared" si="4"/>
        <v>45827</v>
      </c>
      <c r="G25" s="42"/>
      <c r="H25" s="43">
        <f t="shared" si="5"/>
        <v>45857</v>
      </c>
      <c r="I25" s="42" t="s">
        <v>52</v>
      </c>
      <c r="J25" s="43">
        <f t="shared" si="6"/>
        <v>45888</v>
      </c>
      <c r="K25" s="58"/>
      <c r="L25" s="47">
        <f t="shared" si="7"/>
        <v>45919</v>
      </c>
      <c r="M25" s="42"/>
      <c r="N25" s="43">
        <f t="shared" si="8"/>
        <v>45949</v>
      </c>
      <c r="O25" s="42"/>
      <c r="P25" s="43">
        <f t="shared" si="9"/>
        <v>45980</v>
      </c>
      <c r="Q25" s="58"/>
      <c r="R25" s="43">
        <f t="shared" si="10"/>
        <v>46010</v>
      </c>
      <c r="S25" s="42"/>
      <c r="T25" s="43">
        <f t="shared" si="11"/>
        <v>46041</v>
      </c>
      <c r="U25" s="42" t="s">
        <v>14</v>
      </c>
      <c r="V25" s="43">
        <f t="shared" si="12"/>
        <v>46072</v>
      </c>
      <c r="W25" s="60"/>
      <c r="X25" s="47">
        <f t="shared" si="13"/>
        <v>46100</v>
      </c>
      <c r="Y25" s="51"/>
      <c r="Z25" s="9"/>
      <c r="AA25" s="9"/>
      <c r="AB25" s="9"/>
      <c r="AC25" s="22">
        <v>45299</v>
      </c>
    </row>
    <row r="26" spans="2:29" s="10" customFormat="1" ht="21.95" customHeight="1" x14ac:dyDescent="0.25">
      <c r="B26" s="48">
        <f t="shared" si="3"/>
        <v>45767</v>
      </c>
      <c r="C26" s="65" t="s">
        <v>7</v>
      </c>
      <c r="D26" s="43">
        <f t="shared" si="2"/>
        <v>45797</v>
      </c>
      <c r="E26" s="58"/>
      <c r="F26" s="43">
        <f t="shared" si="4"/>
        <v>45828</v>
      </c>
      <c r="G26" s="42"/>
      <c r="H26" s="43">
        <f t="shared" si="5"/>
        <v>45858</v>
      </c>
      <c r="I26" s="42" t="s">
        <v>53</v>
      </c>
      <c r="J26" s="43">
        <f t="shared" si="6"/>
        <v>45889</v>
      </c>
      <c r="K26" s="58"/>
      <c r="L26" s="43">
        <f t="shared" si="7"/>
        <v>45920</v>
      </c>
      <c r="M26" s="42"/>
      <c r="N26" s="43">
        <f t="shared" si="8"/>
        <v>45950</v>
      </c>
      <c r="O26" s="42" t="s">
        <v>11</v>
      </c>
      <c r="P26" s="43">
        <f t="shared" si="9"/>
        <v>45981</v>
      </c>
      <c r="Q26" s="42" t="s">
        <v>6</v>
      </c>
      <c r="R26" s="43">
        <f t="shared" si="10"/>
        <v>46011</v>
      </c>
      <c r="S26" s="42"/>
      <c r="T26" s="43">
        <f t="shared" si="11"/>
        <v>46042</v>
      </c>
      <c r="U26" s="47"/>
      <c r="V26" s="43">
        <f t="shared" si="12"/>
        <v>46073</v>
      </c>
      <c r="W26" s="60"/>
      <c r="X26" s="43">
        <f t="shared" si="13"/>
        <v>46101</v>
      </c>
      <c r="Y26" s="49"/>
      <c r="Z26" s="9"/>
      <c r="AA26" s="9"/>
      <c r="AB26" s="9"/>
      <c r="AC26" s="22">
        <v>45334</v>
      </c>
    </row>
    <row r="27" spans="2:29" s="10" customFormat="1" ht="21.95" customHeight="1" x14ac:dyDescent="0.25">
      <c r="B27" s="48">
        <f t="shared" si="3"/>
        <v>45768</v>
      </c>
      <c r="C27" s="42"/>
      <c r="D27" s="43">
        <f t="shared" si="2"/>
        <v>45798</v>
      </c>
      <c r="E27" s="42" t="s">
        <v>15</v>
      </c>
      <c r="F27" s="43">
        <f t="shared" si="4"/>
        <v>45829</v>
      </c>
      <c r="G27" s="42"/>
      <c r="H27" s="43">
        <f t="shared" si="5"/>
        <v>45859</v>
      </c>
      <c r="I27" s="42"/>
      <c r="J27" s="43">
        <f t="shared" si="6"/>
        <v>45890</v>
      </c>
      <c r="K27" s="58"/>
      <c r="L27" s="43">
        <f t="shared" si="7"/>
        <v>45921</v>
      </c>
      <c r="M27" s="58"/>
      <c r="N27" s="43">
        <f t="shared" si="8"/>
        <v>45951</v>
      </c>
      <c r="O27" s="58"/>
      <c r="P27" s="43">
        <f t="shared" si="9"/>
        <v>45982</v>
      </c>
      <c r="Q27" s="58"/>
      <c r="R27" s="43">
        <f t="shared" si="10"/>
        <v>46012</v>
      </c>
      <c r="S27" s="82" t="s">
        <v>56</v>
      </c>
      <c r="T27" s="43">
        <f t="shared" si="11"/>
        <v>46043</v>
      </c>
      <c r="U27" s="42"/>
      <c r="V27" s="43">
        <f t="shared" si="12"/>
        <v>46074</v>
      </c>
      <c r="W27" s="60"/>
      <c r="X27" s="43">
        <f t="shared" si="13"/>
        <v>46102</v>
      </c>
      <c r="Y27" s="49"/>
      <c r="Z27" s="9"/>
      <c r="AA27" s="9"/>
      <c r="AB27" s="9"/>
      <c r="AC27" s="22">
        <v>45345</v>
      </c>
    </row>
    <row r="28" spans="2:29" s="10" customFormat="1" ht="21.95" customHeight="1" x14ac:dyDescent="0.25">
      <c r="B28" s="48">
        <f t="shared" si="3"/>
        <v>45769</v>
      </c>
      <c r="C28" s="42"/>
      <c r="D28" s="43">
        <f t="shared" si="2"/>
        <v>45799</v>
      </c>
      <c r="E28" s="58" t="s">
        <v>14</v>
      </c>
      <c r="F28" s="43">
        <f t="shared" si="4"/>
        <v>45830</v>
      </c>
      <c r="G28" s="66" t="s">
        <v>7</v>
      </c>
      <c r="H28" s="43">
        <f t="shared" si="5"/>
        <v>45860</v>
      </c>
      <c r="I28" s="58"/>
      <c r="J28" s="43">
        <f t="shared" si="6"/>
        <v>45891</v>
      </c>
      <c r="K28" s="58"/>
      <c r="L28" s="43">
        <f t="shared" si="7"/>
        <v>45922</v>
      </c>
      <c r="M28" s="58"/>
      <c r="N28" s="43">
        <f t="shared" si="8"/>
        <v>45952</v>
      </c>
      <c r="O28" s="58"/>
      <c r="P28" s="43">
        <f t="shared" si="9"/>
        <v>45983</v>
      </c>
      <c r="Q28" s="42"/>
      <c r="R28" s="43">
        <f t="shared" si="10"/>
        <v>46013</v>
      </c>
      <c r="S28" s="42"/>
      <c r="T28" s="43">
        <f t="shared" si="11"/>
        <v>46044</v>
      </c>
      <c r="U28" s="42"/>
      <c r="V28" s="43">
        <f t="shared" si="12"/>
        <v>46075</v>
      </c>
      <c r="W28" s="67" t="s">
        <v>50</v>
      </c>
      <c r="X28" s="43">
        <f t="shared" si="13"/>
        <v>46103</v>
      </c>
      <c r="Y28" s="69" t="s">
        <v>7</v>
      </c>
      <c r="Z28" s="9"/>
      <c r="AA28" s="9"/>
      <c r="AB28" s="9"/>
      <c r="AC28" s="22">
        <v>45371</v>
      </c>
    </row>
    <row r="29" spans="2:29" s="10" customFormat="1" ht="21.95" customHeight="1" x14ac:dyDescent="0.25">
      <c r="B29" s="48">
        <f t="shared" si="3"/>
        <v>45770</v>
      </c>
      <c r="C29" s="42"/>
      <c r="D29" s="43">
        <f t="shared" si="2"/>
        <v>45800</v>
      </c>
      <c r="E29" s="71" t="s">
        <v>37</v>
      </c>
      <c r="F29" s="43">
        <f t="shared" si="4"/>
        <v>45831</v>
      </c>
      <c r="G29" s="42"/>
      <c r="H29" s="43">
        <f t="shared" si="5"/>
        <v>45861</v>
      </c>
      <c r="I29" s="58"/>
      <c r="J29" s="43">
        <f t="shared" si="6"/>
        <v>45892</v>
      </c>
      <c r="K29" s="71" t="s">
        <v>36</v>
      </c>
      <c r="L29" s="43">
        <f t="shared" si="7"/>
        <v>45923</v>
      </c>
      <c r="M29" s="66" t="s">
        <v>7</v>
      </c>
      <c r="N29" s="43">
        <f t="shared" si="8"/>
        <v>45953</v>
      </c>
      <c r="O29" s="58" t="s">
        <v>14</v>
      </c>
      <c r="P29" s="43">
        <f t="shared" si="9"/>
        <v>45984</v>
      </c>
      <c r="Q29" s="68" t="s">
        <v>7</v>
      </c>
      <c r="R29" s="43">
        <f t="shared" si="10"/>
        <v>46014</v>
      </c>
      <c r="S29" s="42"/>
      <c r="T29" s="43">
        <f t="shared" si="11"/>
        <v>46045</v>
      </c>
      <c r="U29" s="47"/>
      <c r="V29" s="43">
        <f t="shared" si="12"/>
        <v>46076</v>
      </c>
      <c r="W29" s="71" t="s">
        <v>20</v>
      </c>
      <c r="X29" s="47">
        <f t="shared" si="13"/>
        <v>46104</v>
      </c>
      <c r="Y29" s="49"/>
      <c r="Z29" s="9"/>
      <c r="AA29" s="9"/>
      <c r="AB29" s="9"/>
      <c r="AC29" s="22">
        <v>42489</v>
      </c>
    </row>
    <row r="30" spans="2:29" s="10" customFormat="1" ht="21.95" customHeight="1" x14ac:dyDescent="0.25">
      <c r="B30" s="48">
        <f t="shared" si="3"/>
        <v>45771</v>
      </c>
      <c r="C30" s="41"/>
      <c r="D30" s="43">
        <f t="shared" si="2"/>
        <v>45801</v>
      </c>
      <c r="E30" s="60"/>
      <c r="F30" s="43">
        <f t="shared" si="4"/>
        <v>45832</v>
      </c>
      <c r="G30" s="42"/>
      <c r="H30" s="43">
        <f t="shared" si="5"/>
        <v>45862</v>
      </c>
      <c r="I30" s="58"/>
      <c r="J30" s="43">
        <f t="shared" si="6"/>
        <v>45893</v>
      </c>
      <c r="K30" s="58"/>
      <c r="L30" s="43">
        <f t="shared" si="7"/>
        <v>45924</v>
      </c>
      <c r="M30" s="58" t="s">
        <v>44</v>
      </c>
      <c r="N30" s="43">
        <f t="shared" si="8"/>
        <v>45954</v>
      </c>
      <c r="O30" s="42"/>
      <c r="P30" s="43">
        <f t="shared" si="9"/>
        <v>45985</v>
      </c>
      <c r="Q30" s="42"/>
      <c r="R30" s="43">
        <f t="shared" si="10"/>
        <v>46015</v>
      </c>
      <c r="S30" s="42"/>
      <c r="T30" s="43">
        <f t="shared" si="11"/>
        <v>46046</v>
      </c>
      <c r="U30" s="47"/>
      <c r="V30" s="47">
        <f t="shared" si="12"/>
        <v>46077</v>
      </c>
      <c r="W30" s="72" t="s">
        <v>21</v>
      </c>
      <c r="X30" s="47">
        <f t="shared" si="13"/>
        <v>46105</v>
      </c>
      <c r="Y30" s="62"/>
      <c r="Z30" s="9"/>
      <c r="AA30" s="9"/>
      <c r="AB30" s="9"/>
      <c r="AC30" s="22">
        <v>42493</v>
      </c>
    </row>
    <row r="31" spans="2:29" s="10" customFormat="1" ht="21.95" customHeight="1" x14ac:dyDescent="0.25">
      <c r="B31" s="48">
        <f t="shared" si="3"/>
        <v>45772</v>
      </c>
      <c r="C31" s="42"/>
      <c r="D31" s="43">
        <f t="shared" si="2"/>
        <v>45802</v>
      </c>
      <c r="E31" s="64" t="s">
        <v>10</v>
      </c>
      <c r="F31" s="43">
        <f t="shared" si="4"/>
        <v>45833</v>
      </c>
      <c r="G31" s="42"/>
      <c r="H31" s="43">
        <f t="shared" si="5"/>
        <v>45863</v>
      </c>
      <c r="I31" s="42"/>
      <c r="J31" s="43">
        <f t="shared" si="6"/>
        <v>45894</v>
      </c>
      <c r="K31" s="58"/>
      <c r="L31" s="43">
        <f t="shared" si="7"/>
        <v>45925</v>
      </c>
      <c r="M31" s="58" t="s">
        <v>14</v>
      </c>
      <c r="N31" s="43">
        <f t="shared" si="8"/>
        <v>45955</v>
      </c>
      <c r="O31" s="42"/>
      <c r="P31" s="43">
        <f t="shared" si="9"/>
        <v>45986</v>
      </c>
      <c r="Q31" s="42"/>
      <c r="R31" s="43">
        <f t="shared" si="10"/>
        <v>46016</v>
      </c>
      <c r="S31" s="42"/>
      <c r="T31" s="43">
        <f t="shared" si="11"/>
        <v>46047</v>
      </c>
      <c r="U31" s="66" t="s">
        <v>7</v>
      </c>
      <c r="V31" s="47">
        <f t="shared" si="12"/>
        <v>46078</v>
      </c>
      <c r="W31" s="58"/>
      <c r="X31" s="47">
        <f t="shared" si="13"/>
        <v>46106</v>
      </c>
      <c r="Y31" s="49" t="s">
        <v>49</v>
      </c>
      <c r="Z31" s="9"/>
      <c r="AA31" s="9"/>
      <c r="AB31" s="9"/>
      <c r="AC31" s="22">
        <v>42494</v>
      </c>
    </row>
    <row r="32" spans="2:29" s="10" customFormat="1" ht="21.95" customHeight="1" x14ac:dyDescent="0.25">
      <c r="B32" s="48">
        <f t="shared" si="3"/>
        <v>45773</v>
      </c>
      <c r="C32" s="42"/>
      <c r="D32" s="43">
        <f t="shared" si="2"/>
        <v>45803</v>
      </c>
      <c r="E32" s="58"/>
      <c r="F32" s="43">
        <f t="shared" si="4"/>
        <v>45834</v>
      </c>
      <c r="G32" s="42" t="s">
        <v>14</v>
      </c>
      <c r="H32" s="43">
        <f t="shared" si="5"/>
        <v>45864</v>
      </c>
      <c r="I32" s="42"/>
      <c r="J32" s="43">
        <f t="shared" si="6"/>
        <v>45895</v>
      </c>
      <c r="K32" s="58"/>
      <c r="L32" s="43">
        <f t="shared" si="7"/>
        <v>45926</v>
      </c>
      <c r="M32" s="42"/>
      <c r="N32" s="43">
        <f t="shared" si="8"/>
        <v>45956</v>
      </c>
      <c r="O32" s="67" t="s">
        <v>50</v>
      </c>
      <c r="P32" s="43">
        <f t="shared" si="9"/>
        <v>45987</v>
      </c>
      <c r="Q32" s="42"/>
      <c r="R32" s="43">
        <f t="shared" si="10"/>
        <v>46017</v>
      </c>
      <c r="S32" s="42"/>
      <c r="T32" s="43">
        <f t="shared" si="11"/>
        <v>46048</v>
      </c>
      <c r="U32" s="42" t="s">
        <v>11</v>
      </c>
      <c r="V32" s="47">
        <f t="shared" si="12"/>
        <v>46079</v>
      </c>
      <c r="W32" s="60"/>
      <c r="X32" s="47">
        <f t="shared" si="13"/>
        <v>46107</v>
      </c>
      <c r="Y32" s="49" t="s">
        <v>6</v>
      </c>
      <c r="Z32" s="9"/>
      <c r="AA32" s="9"/>
      <c r="AB32" s="9"/>
      <c r="AC32" s="22">
        <v>42495</v>
      </c>
    </row>
    <row r="33" spans="2:29" s="10" customFormat="1" ht="21.95" customHeight="1" x14ac:dyDescent="0.25">
      <c r="B33" s="48">
        <f t="shared" si="3"/>
        <v>45774</v>
      </c>
      <c r="C33" s="42"/>
      <c r="D33" s="43">
        <f t="shared" si="2"/>
        <v>45804</v>
      </c>
      <c r="E33" s="58"/>
      <c r="F33" s="43">
        <f t="shared" si="4"/>
        <v>45835</v>
      </c>
      <c r="G33" s="42"/>
      <c r="H33" s="43">
        <f t="shared" si="5"/>
        <v>45865</v>
      </c>
      <c r="I33" s="67" t="s">
        <v>50</v>
      </c>
      <c r="J33" s="43">
        <f t="shared" si="6"/>
        <v>45896</v>
      </c>
      <c r="K33" s="58"/>
      <c r="L33" s="43">
        <f t="shared" si="7"/>
        <v>45927</v>
      </c>
      <c r="M33" s="42"/>
      <c r="N33" s="43">
        <f t="shared" si="8"/>
        <v>45957</v>
      </c>
      <c r="O33" s="58"/>
      <c r="P33" s="43">
        <f t="shared" si="9"/>
        <v>45988</v>
      </c>
      <c r="Q33" s="42"/>
      <c r="R33" s="43">
        <f t="shared" si="10"/>
        <v>46018</v>
      </c>
      <c r="S33" s="42"/>
      <c r="T33" s="43">
        <f t="shared" si="11"/>
        <v>46049</v>
      </c>
      <c r="U33" s="45"/>
      <c r="V33" s="47">
        <f t="shared" si="12"/>
        <v>46080</v>
      </c>
      <c r="W33" s="58"/>
      <c r="X33" s="47">
        <f t="shared" si="13"/>
        <v>46108</v>
      </c>
      <c r="Y33" s="49"/>
      <c r="Z33" s="9"/>
      <c r="AA33" s="9"/>
      <c r="AB33" s="9"/>
      <c r="AC33" s="22">
        <v>42569</v>
      </c>
    </row>
    <row r="34" spans="2:29" s="10" customFormat="1" ht="21.95" customHeight="1" x14ac:dyDescent="0.25">
      <c r="B34" s="48">
        <f t="shared" si="3"/>
        <v>45775</v>
      </c>
      <c r="C34" s="41" t="s">
        <v>6</v>
      </c>
      <c r="D34" s="43">
        <f t="shared" si="2"/>
        <v>45805</v>
      </c>
      <c r="E34" s="67" t="s">
        <v>50</v>
      </c>
      <c r="F34" s="43">
        <f t="shared" si="4"/>
        <v>45836</v>
      </c>
      <c r="G34" s="42"/>
      <c r="H34" s="43">
        <f t="shared" si="5"/>
        <v>45866</v>
      </c>
      <c r="I34" s="58"/>
      <c r="J34" s="43">
        <f t="shared" si="6"/>
        <v>45897</v>
      </c>
      <c r="K34" s="58"/>
      <c r="L34" s="43">
        <f t="shared" si="7"/>
        <v>45928</v>
      </c>
      <c r="M34" s="40"/>
      <c r="N34" s="43">
        <f t="shared" si="8"/>
        <v>45958</v>
      </c>
      <c r="O34" s="42"/>
      <c r="P34" s="43">
        <f t="shared" si="9"/>
        <v>45989</v>
      </c>
      <c r="Q34" s="42"/>
      <c r="R34" s="43">
        <f t="shared" si="10"/>
        <v>46019</v>
      </c>
      <c r="S34" s="42"/>
      <c r="T34" s="43">
        <f t="shared" si="11"/>
        <v>46050</v>
      </c>
      <c r="U34" s="42"/>
      <c r="V34" s="43">
        <f t="shared" si="12"/>
        <v>46081</v>
      </c>
      <c r="W34" s="58"/>
      <c r="X34" s="43">
        <f t="shared" si="13"/>
        <v>46109</v>
      </c>
      <c r="Y34" s="49"/>
      <c r="Z34" s="9"/>
      <c r="AA34" s="9"/>
      <c r="AB34" s="9"/>
      <c r="AC34" s="22">
        <v>42632</v>
      </c>
    </row>
    <row r="35" spans="2:29" s="10" customFormat="1" ht="21.95" customHeight="1" x14ac:dyDescent="0.25">
      <c r="B35" s="48">
        <f>IF(B34="","",IF(DAY(B34+1)=1,"",B34+1))</f>
        <v>45776</v>
      </c>
      <c r="C35" s="42" t="s">
        <v>41</v>
      </c>
      <c r="D35" s="43">
        <f>IF(D34="","",IF(DAY(D34+1)=1,"",D34+1))</f>
        <v>45806</v>
      </c>
      <c r="E35" s="42"/>
      <c r="F35" s="43">
        <f t="shared" ref="F35:X37" si="14">IF(F34="","",IF(DAY(F34+1)=1,"",F34+1))</f>
        <v>45837</v>
      </c>
      <c r="G35" s="42"/>
      <c r="H35" s="43">
        <f t="shared" si="14"/>
        <v>45867</v>
      </c>
      <c r="I35" s="42"/>
      <c r="J35" s="43">
        <f t="shared" si="14"/>
        <v>45898</v>
      </c>
      <c r="K35" s="42"/>
      <c r="L35" s="43">
        <f t="shared" si="14"/>
        <v>45929</v>
      </c>
      <c r="M35" s="42" t="s">
        <v>11</v>
      </c>
      <c r="N35" s="43">
        <f t="shared" si="14"/>
        <v>45959</v>
      </c>
      <c r="O35" s="42"/>
      <c r="P35" s="43">
        <f t="shared" si="14"/>
        <v>45990</v>
      </c>
      <c r="Q35" s="42"/>
      <c r="R35" s="43">
        <f t="shared" si="14"/>
        <v>46020</v>
      </c>
      <c r="S35" s="45"/>
      <c r="T35" s="43">
        <f t="shared" si="14"/>
        <v>46051</v>
      </c>
      <c r="U35" s="45" t="s">
        <v>14</v>
      </c>
      <c r="V35" s="43" t="str">
        <f t="shared" si="14"/>
        <v/>
      </c>
      <c r="W35" s="42"/>
      <c r="X35" s="43">
        <f t="shared" si="14"/>
        <v>46110</v>
      </c>
      <c r="Y35" s="49"/>
      <c r="Z35" s="9"/>
      <c r="AA35" s="9"/>
      <c r="AB35" s="9"/>
      <c r="AC35" s="22">
        <v>42635</v>
      </c>
    </row>
    <row r="36" spans="2:29" s="10" customFormat="1" ht="21.95" customHeight="1" x14ac:dyDescent="0.25">
      <c r="B36" s="48">
        <f t="shared" ref="B36:D37" si="15">IF(B35="","",IF(DAY(B35+1)=1,"",B35+1))</f>
        <v>45777</v>
      </c>
      <c r="C36" s="40"/>
      <c r="D36" s="43">
        <f t="shared" si="15"/>
        <v>45807</v>
      </c>
      <c r="E36" s="71" t="s">
        <v>37</v>
      </c>
      <c r="F36" s="43">
        <f t="shared" si="14"/>
        <v>45838</v>
      </c>
      <c r="G36" s="42" t="s">
        <v>14</v>
      </c>
      <c r="H36" s="43">
        <f t="shared" si="14"/>
        <v>45868</v>
      </c>
      <c r="I36" s="42"/>
      <c r="J36" s="43">
        <f t="shared" si="14"/>
        <v>45899</v>
      </c>
      <c r="K36" s="42"/>
      <c r="L36" s="43">
        <f t="shared" si="14"/>
        <v>45930</v>
      </c>
      <c r="M36" s="42"/>
      <c r="N36" s="43">
        <f t="shared" si="14"/>
        <v>45960</v>
      </c>
      <c r="O36" s="58" t="s">
        <v>14</v>
      </c>
      <c r="P36" s="43">
        <f t="shared" si="14"/>
        <v>45991</v>
      </c>
      <c r="Q36" s="42"/>
      <c r="R36" s="43">
        <f t="shared" si="14"/>
        <v>46021</v>
      </c>
      <c r="S36" s="45"/>
      <c r="T36" s="43">
        <f t="shared" si="14"/>
        <v>46052</v>
      </c>
      <c r="U36" s="47"/>
      <c r="V36" s="43" t="str">
        <f t="shared" si="14"/>
        <v/>
      </c>
      <c r="W36" s="45"/>
      <c r="X36" s="43">
        <f t="shared" si="14"/>
        <v>46111</v>
      </c>
      <c r="Y36" s="49" t="s">
        <v>6</v>
      </c>
      <c r="Z36" s="9"/>
      <c r="AA36" s="9"/>
      <c r="AB36" s="9"/>
      <c r="AC36" s="22">
        <v>42653</v>
      </c>
    </row>
    <row r="37" spans="2:29" s="10" customFormat="1" ht="21.95" customHeight="1" thickBot="1" x14ac:dyDescent="0.3">
      <c r="B37" s="52" t="str">
        <f t="shared" si="15"/>
        <v/>
      </c>
      <c r="C37" s="53"/>
      <c r="D37" s="54">
        <f t="shared" si="15"/>
        <v>45808</v>
      </c>
      <c r="E37" s="73"/>
      <c r="F37" s="54" t="str">
        <f t="shared" si="14"/>
        <v/>
      </c>
      <c r="G37" s="53"/>
      <c r="H37" s="54">
        <f t="shared" si="14"/>
        <v>45869</v>
      </c>
      <c r="I37" s="77"/>
      <c r="J37" s="54">
        <f t="shared" si="14"/>
        <v>45900</v>
      </c>
      <c r="K37" s="55"/>
      <c r="L37" s="54" t="str">
        <f t="shared" si="14"/>
        <v/>
      </c>
      <c r="M37" s="55"/>
      <c r="N37" s="54">
        <f t="shared" si="14"/>
        <v>45961</v>
      </c>
      <c r="O37" s="55"/>
      <c r="P37" s="54" t="str">
        <f t="shared" si="14"/>
        <v/>
      </c>
      <c r="Q37" s="55"/>
      <c r="R37" s="54">
        <f t="shared" si="14"/>
        <v>46022</v>
      </c>
      <c r="S37" s="55"/>
      <c r="T37" s="54">
        <f t="shared" si="14"/>
        <v>46053</v>
      </c>
      <c r="U37" s="56"/>
      <c r="V37" s="54" t="str">
        <f t="shared" si="14"/>
        <v/>
      </c>
      <c r="W37" s="55"/>
      <c r="X37" s="54">
        <f t="shared" si="14"/>
        <v>46112</v>
      </c>
      <c r="Y37" s="57"/>
      <c r="Z37" s="9"/>
      <c r="AA37" s="9"/>
      <c r="AB37" s="9"/>
      <c r="AC37" s="22">
        <v>42677</v>
      </c>
    </row>
    <row r="38" spans="2:29" x14ac:dyDescent="0.25">
      <c r="B38" s="4"/>
      <c r="C38" s="4"/>
      <c r="AC38" s="22">
        <v>42697</v>
      </c>
    </row>
    <row r="39" spans="2:29" x14ac:dyDescent="0.25">
      <c r="AC39" s="22">
        <v>42727</v>
      </c>
    </row>
    <row r="40" spans="2:29" x14ac:dyDescent="0.25">
      <c r="AC40" s="24">
        <v>42736</v>
      </c>
    </row>
    <row r="41" spans="2:29" x14ac:dyDescent="0.25">
      <c r="AC41" s="24">
        <v>42744</v>
      </c>
    </row>
    <row r="42" spans="2:29" x14ac:dyDescent="0.25">
      <c r="AC42" s="24">
        <v>42777</v>
      </c>
    </row>
    <row r="43" spans="2:29" x14ac:dyDescent="0.25">
      <c r="AC43" s="24">
        <v>42814</v>
      </c>
    </row>
    <row r="44" spans="2:29" x14ac:dyDescent="0.25">
      <c r="AC44" s="24">
        <v>42854</v>
      </c>
    </row>
    <row r="45" spans="2:29" x14ac:dyDescent="0.25">
      <c r="AC45" s="24">
        <v>42858</v>
      </c>
    </row>
    <row r="46" spans="2:29" x14ac:dyDescent="0.25">
      <c r="AC46" s="24">
        <v>42859</v>
      </c>
    </row>
    <row r="47" spans="2:29" x14ac:dyDescent="0.25">
      <c r="AC47" s="24">
        <v>42860</v>
      </c>
    </row>
    <row r="48" spans="2:29" x14ac:dyDescent="0.25">
      <c r="AC48" s="24">
        <v>42933</v>
      </c>
    </row>
    <row r="49" spans="29:29" x14ac:dyDescent="0.25">
      <c r="AC49" s="24">
        <v>42958</v>
      </c>
    </row>
    <row r="50" spans="29:29" x14ac:dyDescent="0.25">
      <c r="AC50" s="24">
        <v>42996</v>
      </c>
    </row>
    <row r="51" spans="29:29" x14ac:dyDescent="0.25">
      <c r="AC51" s="24">
        <v>43001</v>
      </c>
    </row>
    <row r="52" spans="29:29" x14ac:dyDescent="0.25">
      <c r="AC52" s="24">
        <v>43017</v>
      </c>
    </row>
    <row r="53" spans="29:29" x14ac:dyDescent="0.25">
      <c r="AC53" s="24">
        <v>43042</v>
      </c>
    </row>
    <row r="54" spans="29:29" x14ac:dyDescent="0.25">
      <c r="AC54" s="24">
        <v>43062</v>
      </c>
    </row>
    <row r="55" spans="29:29" x14ac:dyDescent="0.25">
      <c r="AC55" s="24">
        <v>43092</v>
      </c>
    </row>
    <row r="56" spans="29:29" x14ac:dyDescent="0.25">
      <c r="AC56" s="24">
        <v>43101</v>
      </c>
    </row>
    <row r="57" spans="29:29" x14ac:dyDescent="0.25">
      <c r="AC57" s="24">
        <v>43108</v>
      </c>
    </row>
    <row r="58" spans="29:29" x14ac:dyDescent="0.25">
      <c r="AC58" s="24">
        <v>43142</v>
      </c>
    </row>
    <row r="59" spans="29:29" x14ac:dyDescent="0.25">
      <c r="AC59" s="24">
        <v>43143</v>
      </c>
    </row>
    <row r="60" spans="29:29" x14ac:dyDescent="0.25">
      <c r="AC60" s="24">
        <v>43180</v>
      </c>
    </row>
    <row r="61" spans="29:29" x14ac:dyDescent="0.25">
      <c r="AC61" s="24">
        <v>43219</v>
      </c>
    </row>
    <row r="62" spans="29:29" x14ac:dyDescent="0.25">
      <c r="AC62" s="24">
        <v>43220</v>
      </c>
    </row>
    <row r="63" spans="29:29" x14ac:dyDescent="0.25">
      <c r="AC63" s="24">
        <v>43223</v>
      </c>
    </row>
    <row r="64" spans="29:29" x14ac:dyDescent="0.25">
      <c r="AC64" s="24">
        <v>43224</v>
      </c>
    </row>
    <row r="65" spans="29:29" x14ac:dyDescent="0.25">
      <c r="AC65" s="24">
        <v>43225</v>
      </c>
    </row>
    <row r="66" spans="29:29" x14ac:dyDescent="0.25">
      <c r="AC66" s="24">
        <v>43297</v>
      </c>
    </row>
    <row r="67" spans="29:29" x14ac:dyDescent="0.25">
      <c r="AC67" s="24">
        <v>43323</v>
      </c>
    </row>
    <row r="68" spans="29:29" x14ac:dyDescent="0.25">
      <c r="AC68" s="24">
        <v>43360</v>
      </c>
    </row>
    <row r="69" spans="29:29" x14ac:dyDescent="0.25">
      <c r="AC69" s="24">
        <v>43366</v>
      </c>
    </row>
    <row r="70" spans="29:29" x14ac:dyDescent="0.25">
      <c r="AC70" s="24">
        <v>43367</v>
      </c>
    </row>
    <row r="71" spans="29:29" x14ac:dyDescent="0.25">
      <c r="AC71" s="24">
        <v>43381</v>
      </c>
    </row>
    <row r="72" spans="29:29" x14ac:dyDescent="0.25">
      <c r="AC72" s="24">
        <v>43407</v>
      </c>
    </row>
    <row r="73" spans="29:29" x14ac:dyDescent="0.25">
      <c r="AC73" s="24">
        <v>43427</v>
      </c>
    </row>
    <row r="74" spans="29:29" x14ac:dyDescent="0.25">
      <c r="AC74" s="24">
        <v>43457</v>
      </c>
    </row>
    <row r="75" spans="29:29" x14ac:dyDescent="0.25">
      <c r="AC75" s="24">
        <v>43458</v>
      </c>
    </row>
    <row r="76" spans="29:29" x14ac:dyDescent="0.25">
      <c r="AC76" s="25">
        <v>43466</v>
      </c>
    </row>
    <row r="77" spans="29:29" x14ac:dyDescent="0.25">
      <c r="AC77" s="25">
        <v>43479</v>
      </c>
    </row>
    <row r="78" spans="29:29" x14ac:dyDescent="0.25">
      <c r="AC78" s="25">
        <v>43507</v>
      </c>
    </row>
    <row r="79" spans="29:29" x14ac:dyDescent="0.25">
      <c r="AC79" s="25">
        <v>43545</v>
      </c>
    </row>
    <row r="80" spans="29:29" x14ac:dyDescent="0.25">
      <c r="AC80" s="25">
        <v>43584</v>
      </c>
    </row>
    <row r="81" spans="29:29" x14ac:dyDescent="0.25">
      <c r="AC81" s="25">
        <v>43588</v>
      </c>
    </row>
    <row r="82" spans="29:29" x14ac:dyDescent="0.25">
      <c r="AC82" s="25">
        <v>43589</v>
      </c>
    </row>
    <row r="83" spans="29:29" x14ac:dyDescent="0.25">
      <c r="AC83" s="25">
        <v>43590</v>
      </c>
    </row>
    <row r="84" spans="29:29" x14ac:dyDescent="0.25">
      <c r="AC84" s="25">
        <v>43591</v>
      </c>
    </row>
    <row r="85" spans="29:29" x14ac:dyDescent="0.25">
      <c r="AC85" s="25">
        <v>43661</v>
      </c>
    </row>
    <row r="86" spans="29:29" x14ac:dyDescent="0.25">
      <c r="AC86" s="25">
        <v>43688</v>
      </c>
    </row>
    <row r="87" spans="29:29" x14ac:dyDescent="0.25">
      <c r="AC87" s="25">
        <v>43689</v>
      </c>
    </row>
    <row r="88" spans="29:29" x14ac:dyDescent="0.25">
      <c r="AC88" s="25">
        <v>43724</v>
      </c>
    </row>
    <row r="89" spans="29:29" x14ac:dyDescent="0.25">
      <c r="AC89" s="25">
        <v>43731</v>
      </c>
    </row>
    <row r="90" spans="29:29" x14ac:dyDescent="0.25">
      <c r="AC90" s="25">
        <v>43752</v>
      </c>
    </row>
    <row r="91" spans="29:29" x14ac:dyDescent="0.25">
      <c r="AC91" s="25">
        <v>43772</v>
      </c>
    </row>
    <row r="92" spans="29:29" x14ac:dyDescent="0.25">
      <c r="AC92" s="25">
        <v>43773</v>
      </c>
    </row>
    <row r="93" spans="29:29" x14ac:dyDescent="0.25">
      <c r="AC93" s="25">
        <v>43792</v>
      </c>
    </row>
    <row r="94" spans="29:29" x14ac:dyDescent="0.25">
      <c r="AC94" s="25">
        <v>43822</v>
      </c>
    </row>
    <row r="95" spans="29:29" x14ac:dyDescent="0.25">
      <c r="AC95" s="25">
        <v>43831</v>
      </c>
    </row>
    <row r="96" spans="29:29" x14ac:dyDescent="0.25">
      <c r="AC96" s="25">
        <v>43843</v>
      </c>
    </row>
    <row r="97" spans="29:29" x14ac:dyDescent="0.25">
      <c r="AC97" s="25">
        <v>43872</v>
      </c>
    </row>
    <row r="98" spans="29:29" x14ac:dyDescent="0.25">
      <c r="AC98" s="25">
        <v>43910</v>
      </c>
    </row>
    <row r="99" spans="29:29" x14ac:dyDescent="0.25">
      <c r="AC99" s="25">
        <v>43950</v>
      </c>
    </row>
    <row r="100" spans="29:29" x14ac:dyDescent="0.25">
      <c r="AC100" s="25">
        <v>43954</v>
      </c>
    </row>
    <row r="101" spans="29:29" x14ac:dyDescent="0.25">
      <c r="AC101" s="25">
        <v>43955</v>
      </c>
    </row>
    <row r="102" spans="29:29" x14ac:dyDescent="0.25">
      <c r="AC102" s="25">
        <v>43956</v>
      </c>
    </row>
    <row r="103" spans="29:29" x14ac:dyDescent="0.25">
      <c r="AC103" s="25">
        <v>43957</v>
      </c>
    </row>
    <row r="104" spans="29:29" x14ac:dyDescent="0.25">
      <c r="AC104" s="25">
        <v>44032</v>
      </c>
    </row>
    <row r="105" spans="29:29" x14ac:dyDescent="0.25">
      <c r="AC105" s="25">
        <v>44054</v>
      </c>
    </row>
    <row r="106" spans="29:29" x14ac:dyDescent="0.25">
      <c r="AC106" s="25">
        <v>44095</v>
      </c>
    </row>
    <row r="107" spans="29:29" x14ac:dyDescent="0.25">
      <c r="AC107" s="25">
        <v>44096</v>
      </c>
    </row>
    <row r="108" spans="29:29" x14ac:dyDescent="0.25">
      <c r="AC108" s="25">
        <v>44116</v>
      </c>
    </row>
    <row r="109" spans="29:29" x14ac:dyDescent="0.25">
      <c r="AC109" s="25">
        <v>44138</v>
      </c>
    </row>
    <row r="110" spans="29:29" x14ac:dyDescent="0.25">
      <c r="AC110" s="25">
        <v>44158</v>
      </c>
    </row>
    <row r="111" spans="29:29" x14ac:dyDescent="0.25">
      <c r="AC111" s="25">
        <v>44188</v>
      </c>
    </row>
  </sheetData>
  <mergeCells count="12">
    <mergeCell ref="X5:Y5"/>
    <mergeCell ref="V5:W5"/>
    <mergeCell ref="T5:U5"/>
    <mergeCell ref="R5:S5"/>
    <mergeCell ref="F5:G5"/>
    <mergeCell ref="D5:E5"/>
    <mergeCell ref="B5:C5"/>
    <mergeCell ref="P5:Q5"/>
    <mergeCell ref="N5:O5"/>
    <mergeCell ref="L5:M5"/>
    <mergeCell ref="J5:K5"/>
    <mergeCell ref="H5:I5"/>
  </mergeCells>
  <phoneticPr fontId="1"/>
  <conditionalFormatting sqref="B7:B37 D7:D37 F7:F37 H7:H37 J7:J37 L7:L37 N7:N37 P7:P37 R7:R37 T7:T37 V7:V37 X7:X37">
    <cfRule type="expression" dxfId="42" priority="102">
      <formula>AND(1&lt;&gt;COUNTIF($AC$7:$AC$111,B7),TEXT(B7,"aaa")="土")</formula>
    </cfRule>
  </conditionalFormatting>
  <conditionalFormatting sqref="B7:B37">
    <cfRule type="expression" dxfId="41" priority="206">
      <formula>COUNTIF($AC$7:$AC$111,$B7)</formula>
    </cfRule>
  </conditionalFormatting>
  <conditionalFormatting sqref="B24:D24 F24:L24">
    <cfRule type="expression" dxfId="40" priority="28">
      <formula>TEXT(B24,"aaa")="日"</formula>
    </cfRule>
  </conditionalFormatting>
  <conditionalFormatting sqref="B11:N12">
    <cfRule type="expression" dxfId="39" priority="14">
      <formula>TEXT(B11,"aaa")="日"</formula>
    </cfRule>
  </conditionalFormatting>
  <conditionalFormatting sqref="B7:Y7 D8:H9 J8:L9 B8:C10 M8:Y10 D10:L10 P11:Y11 O12:X13 B13:F13 H13:N13 B14:D14 F14 H14:Y14 C15:Y15 B15:B16 D16 F16:Y17 B17:E17 P18 B18:B19 Q18:Y20 D19:H19 L19:P20 B20:D21 F21:L21 N21:V21 B22:B23 B25:B26 B29:B31 C31:D31 D34:L34 B34:B36 B37:X37">
    <cfRule type="expression" dxfId="38" priority="101">
      <formula>TEXT(B7,"aaa")="日"</formula>
    </cfRule>
  </conditionalFormatting>
  <conditionalFormatting sqref="B27:Y28">
    <cfRule type="expression" dxfId="37" priority="5">
      <formula>TEXT(B27,"aaa")="日"</formula>
    </cfRule>
  </conditionalFormatting>
  <conditionalFormatting sqref="B32:Y33">
    <cfRule type="expression" dxfId="0" priority="10">
      <formula>TEXT(B32,"aaa")="日"</formula>
    </cfRule>
  </conditionalFormatting>
  <conditionalFormatting sqref="C35:M35">
    <cfRule type="expression" dxfId="36" priority="39">
      <formula>TEXT(C35,"aaa")="日"</formula>
    </cfRule>
  </conditionalFormatting>
  <conditionalFormatting sqref="C18:N18">
    <cfRule type="expression" dxfId="35" priority="71">
      <formula>TEXT(C18,"aaa")="日"</formula>
    </cfRule>
  </conditionalFormatting>
  <conditionalFormatting sqref="C25:V25">
    <cfRule type="expression" dxfId="34" priority="23">
      <formula>TEXT(C25,"aaa")="日"</formula>
    </cfRule>
  </conditionalFormatting>
  <conditionalFormatting sqref="C22:W22">
    <cfRule type="expression" dxfId="33" priority="13">
      <formula>TEXT(C22,"aaa")="日"</formula>
    </cfRule>
  </conditionalFormatting>
  <conditionalFormatting sqref="C29:L29 N29:Y29">
    <cfRule type="expression" dxfId="32" priority="2">
      <formula>TEXT(C29,"aaa")="日"</formula>
    </cfRule>
  </conditionalFormatting>
  <conditionalFormatting sqref="D7:D37">
    <cfRule type="expression" dxfId="31" priority="205">
      <formula>COUNTIF($AC$7:$AC$111,$D7)</formula>
    </cfRule>
  </conditionalFormatting>
  <conditionalFormatting sqref="D26:V26">
    <cfRule type="expression" dxfId="30" priority="57">
      <formula>TEXT(D26,"aaa")="日"</formula>
    </cfRule>
  </conditionalFormatting>
  <conditionalFormatting sqref="D23:W23">
    <cfRule type="expression" dxfId="29" priority="4">
      <formula>TEXT(D23,"aaa")="日"</formula>
    </cfRule>
  </conditionalFormatting>
  <conditionalFormatting sqref="D30:Y30">
    <cfRule type="expression" dxfId="28" priority="8">
      <formula>TEXT(D30,"aaa")="日"</formula>
    </cfRule>
  </conditionalFormatting>
  <conditionalFormatting sqref="D36:Y36">
    <cfRule type="expression" dxfId="27" priority="9">
      <formula>TEXT(D36,"aaa")="日"</formula>
    </cfRule>
  </conditionalFormatting>
  <conditionalFormatting sqref="E20:I20">
    <cfRule type="expression" dxfId="26" priority="3">
      <formula>TEXT(E20,"aaa")="日"</formula>
    </cfRule>
  </conditionalFormatting>
  <conditionalFormatting sqref="F7:F37">
    <cfRule type="expression" dxfId="25" priority="204">
      <formula>COUNTIF($AC$7:$AC$111,$F7)</formula>
    </cfRule>
  </conditionalFormatting>
  <conditionalFormatting sqref="F31:Y31">
    <cfRule type="expression" dxfId="24" priority="18">
      <formula>TEXT(F31,"aaa")="日"</formula>
    </cfRule>
  </conditionalFormatting>
  <conditionalFormatting sqref="H7:H37">
    <cfRule type="expression" dxfId="23" priority="203">
      <formula>COUNTIF($AC$7:$AC$111,$H7)</formula>
    </cfRule>
  </conditionalFormatting>
  <conditionalFormatting sqref="I9">
    <cfRule type="expression" dxfId="22" priority="52">
      <formula>TEXT(I9,"aaa")="日"</formula>
    </cfRule>
  </conditionalFormatting>
  <conditionalFormatting sqref="J7:J37">
    <cfRule type="expression" dxfId="21" priority="202">
      <formula>COUNTIF($AC$7:$AC$111,$J7)</formula>
    </cfRule>
  </conditionalFormatting>
  <conditionalFormatting sqref="J19:J20">
    <cfRule type="expression" dxfId="20" priority="74">
      <formula>TEXT(J19,"aaa")="日"</formula>
    </cfRule>
  </conditionalFormatting>
  <conditionalFormatting sqref="K20">
    <cfRule type="expression" dxfId="19" priority="46">
      <formula>TEXT(K20,"aaa")="日"</formula>
    </cfRule>
  </conditionalFormatting>
  <conditionalFormatting sqref="L7:L37">
    <cfRule type="expression" dxfId="18" priority="201">
      <formula>COUNTIF($AC$7:$AC$111,$L7)</formula>
    </cfRule>
  </conditionalFormatting>
  <conditionalFormatting sqref="N7:N37">
    <cfRule type="expression" dxfId="17" priority="200">
      <formula>COUNTIF($AC$7:$AC$111,$N7)</formula>
    </cfRule>
  </conditionalFormatting>
  <conditionalFormatting sqref="N24:W24">
    <cfRule type="expression" dxfId="16" priority="17">
      <formula>TEXT(N24,"aaa")="日"</formula>
    </cfRule>
  </conditionalFormatting>
  <conditionalFormatting sqref="N34:Y35">
    <cfRule type="expression" dxfId="15" priority="75">
      <formula>TEXT(N34,"aaa")="日"</formula>
    </cfRule>
  </conditionalFormatting>
  <conditionalFormatting sqref="O11:O14">
    <cfRule type="expression" dxfId="14" priority="12">
      <formula>TEXT(O11,"aaa")="日"</formula>
    </cfRule>
  </conditionalFormatting>
  <conditionalFormatting sqref="P7:P37 R29">
    <cfRule type="expression" dxfId="13" priority="199">
      <formula>COUNTIF($AC$7:$AC$111,$P7)</formula>
    </cfRule>
  </conditionalFormatting>
  <conditionalFormatting sqref="R7:R37">
    <cfRule type="expression" dxfId="12" priority="189">
      <formula>COUNTIF($AC$7:$AC$111,$R7)</formula>
    </cfRule>
  </conditionalFormatting>
  <conditionalFormatting sqref="T7:T37">
    <cfRule type="expression" dxfId="11" priority="178">
      <formula>COUNTIF($AC$7:$AC$111,$T7)</formula>
    </cfRule>
  </conditionalFormatting>
  <conditionalFormatting sqref="V7:V37">
    <cfRule type="expression" dxfId="10" priority="166">
      <formula>COUNTIF($AC$7:$AC$111,$V7)</formula>
    </cfRule>
  </conditionalFormatting>
  <conditionalFormatting sqref="W25:Y26">
    <cfRule type="expression" dxfId="9" priority="32">
      <formula>TEXT(W25,"aaa")="日"</formula>
    </cfRule>
  </conditionalFormatting>
  <conditionalFormatting sqref="X7:X37">
    <cfRule type="expression" dxfId="8" priority="153">
      <formula>COUNTIF($AC$7:$AC$111,$X7)</formula>
    </cfRule>
  </conditionalFormatting>
  <conditionalFormatting sqref="X21:Y24">
    <cfRule type="expression" dxfId="7" priority="35">
      <formula>TEXT(X21,"aaa")="日"</formula>
    </cfRule>
  </conditionalFormatting>
  <conditionalFormatting sqref="Y11:Y13">
    <cfRule type="expression" dxfId="6" priority="11">
      <formula>TEXT(Y11,"aaa")="日"</formula>
    </cfRule>
  </conditionalFormatting>
  <conditionalFormatting sqref="M29">
    <cfRule type="expression" dxfId="1" priority="1">
      <formula>TEXT(M29,"aaa")="日"</formula>
    </cfRule>
  </conditionalFormatting>
  <pageMargins left="0.19685039370078741" right="0" top="0.39370078740157483" bottom="0" header="0.31496062992125984" footer="0.31496062992125984"/>
  <pageSetup paperSize="9" scale="70" fitToWidth="0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J112"/>
  <sheetViews>
    <sheetView showGridLines="0" topLeftCell="A21" zoomScaleNormal="100" workbookViewId="0">
      <selection activeCell="B4" sqref="B4"/>
    </sheetView>
  </sheetViews>
  <sheetFormatPr defaultColWidth="10.125" defaultRowHeight="14.25" x14ac:dyDescent="0.25"/>
  <cols>
    <col min="1" max="1" width="2.5" style="1" customWidth="1"/>
    <col min="2" max="3" width="9.625" style="1" customWidth="1"/>
    <col min="4" max="8" width="10.125" style="1"/>
    <col min="9" max="9" width="2.5" style="1" customWidth="1"/>
    <col min="10" max="15" width="10.125" style="1"/>
    <col min="16" max="16" width="11" style="1" customWidth="1"/>
    <col min="17" max="16384" width="10.125" style="1"/>
  </cols>
  <sheetData>
    <row r="1" spans="2:36" ht="15" thickBot="1" x14ac:dyDescent="0.3"/>
    <row r="2" spans="2:36" ht="20.100000000000001" customHeight="1" x14ac:dyDescent="0.25">
      <c r="B2" s="14" t="s">
        <v>0</v>
      </c>
      <c r="C2" s="15" t="s">
        <v>1</v>
      </c>
      <c r="E2" s="11">
        <f>DATE(B3,C3,1)</f>
        <v>45748</v>
      </c>
    </row>
    <row r="3" spans="2:36" ht="20.100000000000001" customHeight="1" thickBot="1" x14ac:dyDescent="0.3">
      <c r="B3" s="16">
        <v>2025</v>
      </c>
      <c r="C3" s="17">
        <v>4</v>
      </c>
      <c r="D3" s="1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2:36" ht="9.75" customHeight="1" x14ac:dyDescent="0.25">
      <c r="B4" s="6"/>
      <c r="C4" s="5"/>
      <c r="D4" s="11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2:36" s="8" customFormat="1" ht="20.100000000000001" customHeight="1" x14ac:dyDescent="0.25">
      <c r="C5" s="13"/>
      <c r="D5" s="110" t="s">
        <v>2</v>
      </c>
      <c r="E5" s="110"/>
      <c r="F5" s="18">
        <f>E2</f>
        <v>45748</v>
      </c>
      <c r="G5" s="18"/>
      <c r="H5" s="13"/>
      <c r="I5" s="13"/>
      <c r="J5" s="13"/>
      <c r="K5" s="13"/>
      <c r="L5" s="13"/>
      <c r="M5" s="13"/>
      <c r="N5" s="13"/>
      <c r="O5" s="13"/>
      <c r="P5" s="13" t="s">
        <v>3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2:36" s="8" customFormat="1" ht="5.0999999999999996" customHeight="1" x14ac:dyDescent="0.25">
      <c r="C6" s="13"/>
      <c r="D6" s="26"/>
      <c r="E6" s="26"/>
      <c r="F6" s="18"/>
      <c r="G6" s="18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2:36" s="8" customFormat="1" ht="20.100000000000001" customHeight="1" x14ac:dyDescent="0.25">
      <c r="B7" s="34"/>
      <c r="C7" s="111" t="s">
        <v>4</v>
      </c>
      <c r="D7" s="111"/>
      <c r="E7" s="111"/>
      <c r="F7" s="112" t="s">
        <v>5</v>
      </c>
      <c r="G7" s="112"/>
      <c r="H7" s="11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2:36" s="10" customFormat="1" ht="18" customHeight="1" x14ac:dyDescent="0.25">
      <c r="B8" s="30">
        <f>F5</f>
        <v>45748</v>
      </c>
      <c r="C8" s="113"/>
      <c r="D8" s="114"/>
      <c r="E8" s="115"/>
      <c r="F8" s="113"/>
      <c r="G8" s="114"/>
      <c r="H8" s="115"/>
      <c r="I8" s="12"/>
      <c r="J8" s="12"/>
      <c r="K8" s="12"/>
      <c r="L8" s="12"/>
      <c r="M8" s="12"/>
      <c r="N8" s="12"/>
      <c r="O8" s="12"/>
      <c r="P8" s="21">
        <v>42005</v>
      </c>
      <c r="Q8" s="12"/>
      <c r="R8" s="12"/>
      <c r="S8" s="12"/>
      <c r="T8" s="12"/>
      <c r="U8" s="12"/>
      <c r="V8" s="12"/>
      <c r="W8" s="12"/>
      <c r="X8" s="12"/>
      <c r="Y8" s="12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2:36" s="10" customFormat="1" ht="18" customHeight="1" x14ac:dyDescent="0.25">
      <c r="B9" s="19">
        <f>B8+1</f>
        <v>45749</v>
      </c>
      <c r="C9" s="107"/>
      <c r="D9" s="108"/>
      <c r="E9" s="109"/>
      <c r="F9" s="107"/>
      <c r="G9" s="108"/>
      <c r="H9" s="109"/>
      <c r="I9" s="12"/>
      <c r="J9" s="12"/>
      <c r="K9" s="12"/>
      <c r="L9" s="12"/>
      <c r="M9" s="12"/>
      <c r="N9" s="12"/>
      <c r="O9" s="12"/>
      <c r="P9" s="21">
        <v>42016</v>
      </c>
      <c r="Q9" s="12"/>
      <c r="R9" s="12"/>
      <c r="S9" s="12"/>
      <c r="T9" s="12"/>
      <c r="U9" s="12"/>
      <c r="V9" s="12"/>
      <c r="W9" s="12"/>
      <c r="X9" s="12"/>
      <c r="Y9" s="12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2:36" s="10" customFormat="1" ht="18" customHeight="1" x14ac:dyDescent="0.25">
      <c r="B10" s="19">
        <f t="shared" ref="B10:B35" si="0">B9+1</f>
        <v>45750</v>
      </c>
      <c r="C10" s="107"/>
      <c r="D10" s="108"/>
      <c r="E10" s="109"/>
      <c r="F10" s="107"/>
      <c r="G10" s="108"/>
      <c r="H10" s="109"/>
      <c r="I10" s="12"/>
      <c r="J10" s="12"/>
      <c r="K10" s="12"/>
      <c r="L10" s="12"/>
      <c r="M10" s="12"/>
      <c r="N10" s="12"/>
      <c r="O10" s="12"/>
      <c r="P10" s="21">
        <v>42046</v>
      </c>
      <c r="Q10" s="12"/>
      <c r="R10" s="12"/>
      <c r="S10" s="12"/>
      <c r="T10" s="12"/>
      <c r="U10" s="12"/>
      <c r="V10" s="12"/>
      <c r="W10" s="12"/>
      <c r="X10" s="12"/>
      <c r="Y10" s="12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</row>
    <row r="11" spans="2:36" s="10" customFormat="1" ht="18" customHeight="1" x14ac:dyDescent="0.25">
      <c r="B11" s="19">
        <f t="shared" si="0"/>
        <v>45751</v>
      </c>
      <c r="C11" s="107"/>
      <c r="D11" s="108"/>
      <c r="E11" s="109"/>
      <c r="F11" s="107"/>
      <c r="G11" s="108"/>
      <c r="H11" s="109"/>
      <c r="I11" s="12"/>
      <c r="J11" s="12"/>
      <c r="K11" s="12"/>
      <c r="L11" s="12"/>
      <c r="M11" s="12"/>
      <c r="N11" s="12"/>
      <c r="O11" s="12"/>
      <c r="P11" s="21">
        <v>42084</v>
      </c>
      <c r="Q11" s="12"/>
      <c r="R11" s="12"/>
      <c r="S11" s="12"/>
      <c r="T11" s="12"/>
      <c r="U11" s="12"/>
      <c r="V11" s="12"/>
      <c r="W11" s="12"/>
      <c r="X11" s="12"/>
      <c r="Y11" s="12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2:36" s="10" customFormat="1" ht="18" customHeight="1" x14ac:dyDescent="0.25">
      <c r="B12" s="19">
        <f t="shared" si="0"/>
        <v>45752</v>
      </c>
      <c r="C12" s="107"/>
      <c r="D12" s="108"/>
      <c r="E12" s="109"/>
      <c r="F12" s="107"/>
      <c r="G12" s="108"/>
      <c r="H12" s="109"/>
      <c r="I12" s="12"/>
      <c r="J12" s="12"/>
      <c r="K12" s="12"/>
      <c r="L12" s="12"/>
      <c r="M12" s="12"/>
      <c r="N12" s="12"/>
      <c r="O12" s="12"/>
      <c r="P12" s="21">
        <v>45776</v>
      </c>
      <c r="Q12" s="12"/>
      <c r="R12" s="12"/>
      <c r="S12" s="12"/>
      <c r="T12" s="12"/>
      <c r="U12" s="12"/>
      <c r="V12" s="12"/>
      <c r="W12" s="12"/>
      <c r="X12" s="12"/>
      <c r="Y12" s="12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2:36" s="10" customFormat="1" ht="18" customHeight="1" x14ac:dyDescent="0.25">
      <c r="B13" s="19">
        <f t="shared" si="0"/>
        <v>45753</v>
      </c>
      <c r="C13" s="107"/>
      <c r="D13" s="108"/>
      <c r="E13" s="109"/>
      <c r="F13" s="107"/>
      <c r="G13" s="108"/>
      <c r="H13" s="109"/>
      <c r="I13" s="12"/>
      <c r="J13" s="12"/>
      <c r="K13" s="12"/>
      <c r="L13" s="12"/>
      <c r="M13" s="12"/>
      <c r="N13" s="12"/>
      <c r="O13" s="12"/>
      <c r="P13" s="21">
        <v>42127</v>
      </c>
      <c r="Q13" s="12"/>
      <c r="R13" s="12"/>
      <c r="S13" s="12"/>
      <c r="T13" s="12"/>
      <c r="U13" s="12"/>
      <c r="V13" s="12"/>
      <c r="W13" s="12"/>
      <c r="X13" s="12"/>
      <c r="Y13" s="12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2:36" s="10" customFormat="1" ht="18" customHeight="1" x14ac:dyDescent="0.25">
      <c r="B14" s="19">
        <f t="shared" si="0"/>
        <v>45754</v>
      </c>
      <c r="C14" s="107"/>
      <c r="D14" s="108"/>
      <c r="E14" s="109"/>
      <c r="F14" s="107"/>
      <c r="G14" s="108"/>
      <c r="H14" s="109"/>
      <c r="I14" s="12"/>
      <c r="J14" s="12"/>
      <c r="K14" s="12"/>
      <c r="L14" s="12"/>
      <c r="M14" s="12"/>
      <c r="N14" s="12"/>
      <c r="O14" s="12"/>
      <c r="P14" s="21">
        <v>42128</v>
      </c>
      <c r="Q14" s="12"/>
      <c r="R14" s="12"/>
      <c r="S14" s="12"/>
      <c r="T14" s="12"/>
      <c r="U14" s="12"/>
      <c r="V14" s="12"/>
      <c r="W14" s="12"/>
      <c r="X14" s="12"/>
      <c r="Y14" s="12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2:36" s="10" customFormat="1" ht="18" customHeight="1" x14ac:dyDescent="0.25">
      <c r="B15" s="19">
        <f t="shared" si="0"/>
        <v>45755</v>
      </c>
      <c r="C15" s="107"/>
      <c r="D15" s="108"/>
      <c r="E15" s="109"/>
      <c r="F15" s="107"/>
      <c r="G15" s="108"/>
      <c r="H15" s="109"/>
      <c r="I15" s="12"/>
      <c r="J15" s="12"/>
      <c r="K15" s="12"/>
      <c r="L15" s="12"/>
      <c r="M15" s="12"/>
      <c r="N15" s="12"/>
      <c r="O15" s="12"/>
      <c r="P15" s="21">
        <v>42129</v>
      </c>
      <c r="Q15" s="12"/>
      <c r="R15" s="12"/>
      <c r="S15" s="12"/>
      <c r="T15" s="12"/>
      <c r="U15" s="12"/>
      <c r="V15" s="12"/>
      <c r="W15" s="12"/>
      <c r="X15" s="12"/>
      <c r="Y15" s="12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2:36" s="10" customFormat="1" ht="18" customHeight="1" x14ac:dyDescent="0.25">
      <c r="B16" s="19">
        <f t="shared" si="0"/>
        <v>45756</v>
      </c>
      <c r="C16" s="107"/>
      <c r="D16" s="108"/>
      <c r="E16" s="109"/>
      <c r="F16" s="107"/>
      <c r="G16" s="108"/>
      <c r="H16" s="109"/>
      <c r="I16" s="12"/>
      <c r="J16" s="12"/>
      <c r="K16" s="12"/>
      <c r="L16" s="12"/>
      <c r="M16" s="12"/>
      <c r="N16" s="12"/>
      <c r="O16" s="12"/>
      <c r="P16" s="21">
        <v>42130</v>
      </c>
      <c r="Q16" s="12"/>
      <c r="R16" s="12"/>
      <c r="S16" s="12"/>
      <c r="T16" s="12"/>
      <c r="U16" s="12"/>
      <c r="V16" s="12"/>
      <c r="W16" s="12"/>
      <c r="X16" s="12"/>
      <c r="Y16" s="12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2:36" s="10" customFormat="1" ht="18" customHeight="1" x14ac:dyDescent="0.25">
      <c r="B17" s="19">
        <f t="shared" si="0"/>
        <v>45757</v>
      </c>
      <c r="C17" s="107"/>
      <c r="D17" s="108"/>
      <c r="E17" s="109"/>
      <c r="F17" s="107"/>
      <c r="G17" s="108"/>
      <c r="H17" s="109"/>
      <c r="I17" s="12"/>
      <c r="J17" s="12"/>
      <c r="K17" s="12"/>
      <c r="L17" s="12"/>
      <c r="M17" s="12"/>
      <c r="N17" s="12"/>
      <c r="O17" s="12"/>
      <c r="P17" s="21">
        <v>42205</v>
      </c>
      <c r="Q17" s="12"/>
      <c r="R17" s="12"/>
      <c r="S17" s="12"/>
      <c r="T17" s="12"/>
      <c r="U17" s="12"/>
      <c r="V17" s="12"/>
      <c r="W17" s="12"/>
      <c r="X17" s="12"/>
      <c r="Y17" s="12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2:36" s="10" customFormat="1" ht="18" customHeight="1" x14ac:dyDescent="0.25">
      <c r="B18" s="19">
        <f t="shared" si="0"/>
        <v>45758</v>
      </c>
      <c r="C18" s="107"/>
      <c r="D18" s="108"/>
      <c r="E18" s="109"/>
      <c r="F18" s="107"/>
      <c r="G18" s="108"/>
      <c r="H18" s="109"/>
      <c r="I18" s="12"/>
      <c r="J18" s="12"/>
      <c r="K18" s="12"/>
      <c r="L18" s="12"/>
      <c r="M18" s="12"/>
      <c r="N18" s="12"/>
      <c r="O18" s="12"/>
      <c r="P18" s="21">
        <v>42268</v>
      </c>
      <c r="Q18" s="12"/>
      <c r="R18" s="12"/>
      <c r="S18" s="12"/>
      <c r="T18" s="12"/>
      <c r="U18" s="12"/>
      <c r="V18" s="12"/>
      <c r="W18" s="12"/>
      <c r="X18" s="12"/>
      <c r="Y18" s="12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2:36" s="10" customFormat="1" ht="18" customHeight="1" x14ac:dyDescent="0.25">
      <c r="B19" s="19">
        <f t="shared" si="0"/>
        <v>45759</v>
      </c>
      <c r="C19" s="107"/>
      <c r="D19" s="108"/>
      <c r="E19" s="109"/>
      <c r="F19" s="107"/>
      <c r="G19" s="108"/>
      <c r="H19" s="109"/>
      <c r="I19" s="12"/>
      <c r="J19" s="12"/>
      <c r="K19" s="12"/>
      <c r="L19" s="12"/>
      <c r="M19" s="12"/>
      <c r="N19" s="12"/>
      <c r="O19" s="12"/>
      <c r="P19" s="21">
        <v>42269</v>
      </c>
      <c r="Q19" s="12"/>
      <c r="R19" s="12"/>
      <c r="S19" s="12"/>
      <c r="T19" s="12"/>
      <c r="U19" s="12"/>
      <c r="V19" s="12"/>
      <c r="W19" s="12"/>
      <c r="X19" s="12"/>
      <c r="Y19" s="12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2:36" s="10" customFormat="1" ht="18" customHeight="1" x14ac:dyDescent="0.25">
      <c r="B20" s="19">
        <f t="shared" si="0"/>
        <v>45760</v>
      </c>
      <c r="C20" s="107"/>
      <c r="D20" s="108"/>
      <c r="E20" s="109"/>
      <c r="F20" s="107"/>
      <c r="G20" s="108"/>
      <c r="H20" s="109"/>
      <c r="I20" s="12"/>
      <c r="J20" s="12"/>
      <c r="K20" s="12"/>
      <c r="L20" s="12"/>
      <c r="M20" s="12"/>
      <c r="N20" s="12"/>
      <c r="O20" s="12"/>
      <c r="P20" s="21">
        <v>42270</v>
      </c>
      <c r="Q20" s="12"/>
      <c r="R20" s="12"/>
      <c r="S20" s="12"/>
      <c r="T20" s="12"/>
      <c r="U20" s="12"/>
      <c r="V20" s="12"/>
      <c r="W20" s="12"/>
      <c r="X20" s="12"/>
      <c r="Y20" s="12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2:36" s="10" customFormat="1" ht="18" customHeight="1" x14ac:dyDescent="0.25">
      <c r="B21" s="19">
        <f t="shared" si="0"/>
        <v>45761</v>
      </c>
      <c r="C21" s="107"/>
      <c r="D21" s="108"/>
      <c r="E21" s="109"/>
      <c r="F21" s="107"/>
      <c r="G21" s="108"/>
      <c r="H21" s="109"/>
      <c r="I21" s="12"/>
      <c r="J21" s="12"/>
      <c r="K21" s="12"/>
      <c r="L21" s="12"/>
      <c r="M21" s="12"/>
      <c r="N21" s="12"/>
      <c r="O21" s="12"/>
      <c r="P21" s="21">
        <v>42289</v>
      </c>
      <c r="Q21" s="12"/>
      <c r="R21" s="12"/>
      <c r="S21" s="12"/>
      <c r="T21" s="12"/>
      <c r="U21" s="12"/>
      <c r="V21" s="12"/>
      <c r="W21" s="12"/>
      <c r="X21" s="12"/>
      <c r="Y21" s="12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2:36" s="10" customFormat="1" ht="18" customHeight="1" x14ac:dyDescent="0.25">
      <c r="B22" s="19">
        <f t="shared" si="0"/>
        <v>45762</v>
      </c>
      <c r="C22" s="107"/>
      <c r="D22" s="108"/>
      <c r="E22" s="109"/>
      <c r="F22" s="107"/>
      <c r="G22" s="108"/>
      <c r="H22" s="109"/>
      <c r="I22" s="12"/>
      <c r="J22" s="12"/>
      <c r="K22" s="12"/>
      <c r="L22" s="12"/>
      <c r="M22" s="12"/>
      <c r="N22" s="12"/>
      <c r="O22" s="12"/>
      <c r="P22" s="21">
        <v>42311</v>
      </c>
      <c r="Q22" s="12"/>
      <c r="R22" s="12"/>
      <c r="S22" s="12"/>
      <c r="T22" s="12"/>
      <c r="U22" s="12"/>
      <c r="V22" s="12"/>
      <c r="W22" s="12"/>
      <c r="X22" s="12"/>
      <c r="Y22" s="12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2:36" s="10" customFormat="1" ht="18" customHeight="1" x14ac:dyDescent="0.25">
      <c r="B23" s="19">
        <f t="shared" si="0"/>
        <v>45763</v>
      </c>
      <c r="C23" s="107"/>
      <c r="D23" s="108"/>
      <c r="E23" s="109"/>
      <c r="F23" s="107"/>
      <c r="G23" s="108"/>
      <c r="H23" s="109"/>
      <c r="I23" s="12"/>
      <c r="J23" s="12"/>
      <c r="K23" s="12"/>
      <c r="L23" s="12"/>
      <c r="M23" s="12"/>
      <c r="N23" s="12"/>
      <c r="O23" s="12"/>
      <c r="P23" s="21">
        <v>42331</v>
      </c>
      <c r="Q23" s="12"/>
      <c r="R23" s="12"/>
      <c r="S23" s="12"/>
      <c r="T23" s="12"/>
      <c r="U23" s="12"/>
      <c r="V23" s="12"/>
      <c r="W23" s="12"/>
      <c r="X23" s="12"/>
      <c r="Y23" s="12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2:36" s="10" customFormat="1" ht="18" customHeight="1" x14ac:dyDescent="0.25">
      <c r="B24" s="19">
        <f t="shared" si="0"/>
        <v>45764</v>
      </c>
      <c r="C24" s="107"/>
      <c r="D24" s="108"/>
      <c r="E24" s="109"/>
      <c r="F24" s="107"/>
      <c r="G24" s="108"/>
      <c r="H24" s="109"/>
      <c r="I24" s="12"/>
      <c r="J24" s="12"/>
      <c r="K24" s="12"/>
      <c r="L24" s="12"/>
      <c r="M24" s="12"/>
      <c r="N24" s="12"/>
      <c r="O24" s="12"/>
      <c r="P24" s="21">
        <v>42361</v>
      </c>
      <c r="Q24" s="12"/>
      <c r="R24" s="12"/>
      <c r="S24" s="12"/>
      <c r="T24" s="12"/>
      <c r="U24" s="12"/>
      <c r="V24" s="12"/>
      <c r="W24" s="12"/>
      <c r="X24" s="12"/>
      <c r="Y24" s="12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2:36" s="10" customFormat="1" ht="18" customHeight="1" x14ac:dyDescent="0.25">
      <c r="B25" s="19">
        <f t="shared" si="0"/>
        <v>45765</v>
      </c>
      <c r="C25" s="107"/>
      <c r="D25" s="108"/>
      <c r="E25" s="109"/>
      <c r="F25" s="107"/>
      <c r="G25" s="108"/>
      <c r="H25" s="109"/>
      <c r="I25" s="12"/>
      <c r="J25" s="12"/>
      <c r="K25" s="12"/>
      <c r="L25" s="12"/>
      <c r="M25" s="12"/>
      <c r="N25" s="12"/>
      <c r="O25" s="12"/>
      <c r="P25" s="22">
        <v>42370</v>
      </c>
      <c r="Q25" s="12"/>
      <c r="R25" s="12"/>
      <c r="S25" s="12"/>
      <c r="T25" s="12"/>
      <c r="U25" s="12"/>
      <c r="V25" s="12"/>
      <c r="W25" s="12"/>
      <c r="X25" s="12"/>
      <c r="Y25" s="12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2:36" s="10" customFormat="1" ht="18" customHeight="1" x14ac:dyDescent="0.25">
      <c r="B26" s="19">
        <f t="shared" si="0"/>
        <v>45766</v>
      </c>
      <c r="C26" s="107"/>
      <c r="D26" s="108"/>
      <c r="E26" s="109"/>
      <c r="F26" s="107"/>
      <c r="G26" s="108"/>
      <c r="H26" s="109"/>
      <c r="I26" s="12"/>
      <c r="J26" s="12"/>
      <c r="K26" s="12"/>
      <c r="L26" s="12"/>
      <c r="M26" s="12"/>
      <c r="N26" s="12"/>
      <c r="O26" s="12"/>
      <c r="P26" s="22">
        <v>42380</v>
      </c>
      <c r="Q26" s="12"/>
      <c r="R26" s="12"/>
      <c r="S26" s="12"/>
      <c r="T26" s="12"/>
      <c r="U26" s="12"/>
      <c r="V26" s="12"/>
      <c r="W26" s="12"/>
      <c r="X26" s="12"/>
      <c r="Y26" s="12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2:36" s="10" customFormat="1" ht="18" customHeight="1" x14ac:dyDescent="0.25">
      <c r="B27" s="19">
        <f t="shared" si="0"/>
        <v>45767</v>
      </c>
      <c r="C27" s="107"/>
      <c r="D27" s="108"/>
      <c r="E27" s="109"/>
      <c r="F27" s="107"/>
      <c r="G27" s="108"/>
      <c r="H27" s="109"/>
      <c r="I27" s="12"/>
      <c r="J27" s="12"/>
      <c r="K27" s="12"/>
      <c r="L27" s="12"/>
      <c r="M27" s="12"/>
      <c r="N27" s="12"/>
      <c r="O27" s="12"/>
      <c r="P27" s="22">
        <v>42411</v>
      </c>
      <c r="Q27" s="12"/>
      <c r="R27" s="12"/>
      <c r="S27" s="12"/>
      <c r="T27" s="12"/>
      <c r="U27" s="12"/>
      <c r="V27" s="12"/>
      <c r="W27" s="12"/>
      <c r="X27" s="12"/>
      <c r="Y27" s="12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2:36" s="10" customFormat="1" ht="18" customHeight="1" x14ac:dyDescent="0.25">
      <c r="B28" s="19">
        <f t="shared" si="0"/>
        <v>45768</v>
      </c>
      <c r="C28" s="107"/>
      <c r="D28" s="108"/>
      <c r="E28" s="109"/>
      <c r="F28" s="107"/>
      <c r="G28" s="108"/>
      <c r="H28" s="109"/>
      <c r="I28" s="12"/>
      <c r="J28" s="12"/>
      <c r="K28" s="12"/>
      <c r="L28" s="12"/>
      <c r="M28" s="12"/>
      <c r="N28" s="12"/>
      <c r="O28" s="12"/>
      <c r="P28" s="22">
        <v>42449</v>
      </c>
      <c r="Q28" s="12"/>
      <c r="R28" s="12"/>
      <c r="S28" s="12"/>
      <c r="T28" s="12"/>
      <c r="U28" s="12"/>
      <c r="V28" s="12"/>
      <c r="W28" s="12"/>
      <c r="X28" s="12"/>
      <c r="Y28" s="12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2:36" s="10" customFormat="1" ht="18" customHeight="1" x14ac:dyDescent="0.25">
      <c r="B29" s="19">
        <f t="shared" si="0"/>
        <v>45769</v>
      </c>
      <c r="C29" s="107"/>
      <c r="D29" s="108"/>
      <c r="E29" s="109"/>
      <c r="F29" s="107"/>
      <c r="G29" s="108"/>
      <c r="H29" s="109"/>
      <c r="I29" s="12"/>
      <c r="J29" s="12"/>
      <c r="K29" s="12"/>
      <c r="L29" s="12"/>
      <c r="M29" s="12"/>
      <c r="N29" s="12"/>
      <c r="O29" s="12"/>
      <c r="P29" s="22">
        <v>42450</v>
      </c>
      <c r="Q29" s="12"/>
      <c r="R29" s="12"/>
      <c r="S29" s="12"/>
      <c r="T29" s="12"/>
      <c r="U29" s="12"/>
      <c r="V29" s="12"/>
      <c r="W29" s="12"/>
      <c r="X29" s="12"/>
      <c r="Y29" s="12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2:36" s="10" customFormat="1" ht="18" customHeight="1" x14ac:dyDescent="0.25">
      <c r="B30" s="19">
        <f t="shared" si="0"/>
        <v>45770</v>
      </c>
      <c r="C30" s="107"/>
      <c r="D30" s="108"/>
      <c r="E30" s="109"/>
      <c r="F30" s="107"/>
      <c r="G30" s="108"/>
      <c r="H30" s="109"/>
      <c r="I30" s="12"/>
      <c r="J30" s="12"/>
      <c r="K30" s="12"/>
      <c r="L30" s="12"/>
      <c r="M30" s="12"/>
      <c r="N30" s="12"/>
      <c r="O30" s="12"/>
      <c r="P30" s="22">
        <v>42489</v>
      </c>
      <c r="Q30" s="12"/>
      <c r="R30" s="12"/>
      <c r="S30" s="12"/>
      <c r="T30" s="12"/>
      <c r="U30" s="12"/>
      <c r="V30" s="12"/>
      <c r="W30" s="12"/>
      <c r="X30" s="12"/>
      <c r="Y30" s="12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2:36" s="10" customFormat="1" ht="18" customHeight="1" x14ac:dyDescent="0.25">
      <c r="B31" s="19">
        <f t="shared" si="0"/>
        <v>45771</v>
      </c>
      <c r="C31" s="107"/>
      <c r="D31" s="108"/>
      <c r="E31" s="109"/>
      <c r="F31" s="107"/>
      <c r="G31" s="108"/>
      <c r="H31" s="109"/>
      <c r="I31" s="12"/>
      <c r="J31" s="12"/>
      <c r="K31" s="12"/>
      <c r="L31" s="12"/>
      <c r="M31" s="12"/>
      <c r="N31" s="12"/>
      <c r="O31" s="12"/>
      <c r="P31" s="22">
        <v>42493</v>
      </c>
      <c r="Q31" s="12"/>
      <c r="R31" s="12"/>
      <c r="S31" s="12"/>
      <c r="T31" s="12"/>
      <c r="U31" s="12"/>
      <c r="V31" s="12"/>
      <c r="W31" s="12"/>
      <c r="X31" s="12"/>
      <c r="Y31" s="12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2:36" s="10" customFormat="1" ht="18" customHeight="1" x14ac:dyDescent="0.25">
      <c r="B32" s="19">
        <f t="shared" si="0"/>
        <v>45772</v>
      </c>
      <c r="C32" s="107"/>
      <c r="D32" s="108"/>
      <c r="E32" s="109"/>
      <c r="F32" s="107"/>
      <c r="G32" s="108"/>
      <c r="H32" s="109"/>
      <c r="I32" s="12"/>
      <c r="J32" s="12"/>
      <c r="K32" s="12"/>
      <c r="L32" s="12"/>
      <c r="M32" s="12"/>
      <c r="N32" s="12"/>
      <c r="O32" s="12"/>
      <c r="P32" s="22">
        <v>42494</v>
      </c>
      <c r="Q32" s="12"/>
      <c r="R32" s="12"/>
      <c r="S32" s="12"/>
      <c r="T32" s="12"/>
      <c r="U32" s="12"/>
      <c r="V32" s="12"/>
      <c r="W32" s="12"/>
      <c r="X32" s="12"/>
      <c r="Y32" s="12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2:36" s="10" customFormat="1" ht="18" customHeight="1" x14ac:dyDescent="0.25">
      <c r="B33" s="19">
        <f t="shared" si="0"/>
        <v>45773</v>
      </c>
      <c r="C33" s="107"/>
      <c r="D33" s="108"/>
      <c r="E33" s="109"/>
      <c r="F33" s="107"/>
      <c r="G33" s="108"/>
      <c r="H33" s="109"/>
      <c r="I33" s="12"/>
      <c r="J33" s="12"/>
      <c r="K33" s="12"/>
      <c r="L33" s="12"/>
      <c r="M33" s="12"/>
      <c r="N33" s="12"/>
      <c r="O33" s="12"/>
      <c r="P33" s="22">
        <v>42495</v>
      </c>
      <c r="Q33" s="12"/>
      <c r="R33" s="12"/>
      <c r="S33" s="12"/>
      <c r="T33" s="12"/>
      <c r="U33" s="12"/>
      <c r="V33" s="12"/>
      <c r="W33" s="12"/>
      <c r="X33" s="12"/>
      <c r="Y33" s="12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2:36" s="10" customFormat="1" ht="18" customHeight="1" x14ac:dyDescent="0.25">
      <c r="B34" s="19">
        <f t="shared" si="0"/>
        <v>45774</v>
      </c>
      <c r="C34" s="107"/>
      <c r="D34" s="108"/>
      <c r="E34" s="109"/>
      <c r="F34" s="107"/>
      <c r="G34" s="108"/>
      <c r="H34" s="109"/>
      <c r="I34" s="12"/>
      <c r="J34" s="12"/>
      <c r="K34" s="12"/>
      <c r="L34" s="12"/>
      <c r="M34" s="12"/>
      <c r="N34" s="12"/>
      <c r="O34" s="12"/>
      <c r="P34" s="22">
        <v>42569</v>
      </c>
      <c r="Q34" s="12"/>
      <c r="R34" s="12"/>
      <c r="S34" s="12"/>
      <c r="T34" s="12"/>
      <c r="U34" s="12"/>
      <c r="V34" s="12"/>
      <c r="W34" s="12"/>
      <c r="X34" s="12"/>
      <c r="Y34" s="12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2:36" s="10" customFormat="1" ht="18" customHeight="1" x14ac:dyDescent="0.25">
      <c r="B35" s="19">
        <f t="shared" si="0"/>
        <v>45775</v>
      </c>
      <c r="C35" s="107"/>
      <c r="D35" s="108"/>
      <c r="E35" s="109"/>
      <c r="F35" s="107"/>
      <c r="G35" s="108"/>
      <c r="H35" s="109"/>
      <c r="I35" s="12"/>
      <c r="J35" s="12"/>
      <c r="K35" s="12"/>
      <c r="L35" s="12"/>
      <c r="M35" s="12"/>
      <c r="N35" s="12"/>
      <c r="O35" s="12"/>
      <c r="P35" s="22">
        <v>42632</v>
      </c>
      <c r="Q35" s="12"/>
      <c r="R35" s="12"/>
      <c r="S35" s="12"/>
      <c r="T35" s="12"/>
      <c r="U35" s="12"/>
      <c r="V35" s="12"/>
      <c r="W35" s="12"/>
      <c r="X35" s="12"/>
      <c r="Y35" s="12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2:36" s="10" customFormat="1" ht="18" customHeight="1" x14ac:dyDescent="0.25">
      <c r="B36" s="19">
        <f>IF(B35="","",IF(DAY(B35+1)=1,"",B35+1))</f>
        <v>45776</v>
      </c>
      <c r="C36" s="107"/>
      <c r="D36" s="108"/>
      <c r="E36" s="109"/>
      <c r="F36" s="107"/>
      <c r="G36" s="108"/>
      <c r="H36" s="109"/>
      <c r="I36" s="12"/>
      <c r="J36" s="12"/>
      <c r="K36" s="12"/>
      <c r="L36" s="12"/>
      <c r="M36" s="12"/>
      <c r="N36" s="12"/>
      <c r="O36" s="12"/>
      <c r="P36" s="22">
        <v>42635</v>
      </c>
      <c r="Q36" s="12"/>
      <c r="R36" s="12"/>
      <c r="S36" s="12"/>
      <c r="T36" s="12"/>
      <c r="U36" s="12"/>
      <c r="V36" s="12"/>
      <c r="W36" s="12"/>
      <c r="X36" s="12"/>
      <c r="Y36" s="12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2:36" s="10" customFormat="1" ht="18" customHeight="1" x14ac:dyDescent="0.25">
      <c r="B37" s="19">
        <f t="shared" ref="B37:B38" si="1">IF(B36="","",IF(DAY(B36+1)=1,"",B36+1))</f>
        <v>45777</v>
      </c>
      <c r="C37" s="107"/>
      <c r="D37" s="108"/>
      <c r="E37" s="109"/>
      <c r="F37" s="107"/>
      <c r="G37" s="108"/>
      <c r="H37" s="109"/>
      <c r="I37" s="12"/>
      <c r="J37" s="12"/>
      <c r="K37" s="12"/>
      <c r="L37" s="12"/>
      <c r="M37" s="12"/>
      <c r="N37" s="12"/>
      <c r="O37" s="12"/>
      <c r="P37" s="22">
        <v>42653</v>
      </c>
      <c r="Q37" s="12"/>
      <c r="R37" s="12"/>
      <c r="S37" s="12"/>
      <c r="T37" s="12"/>
      <c r="U37" s="12"/>
      <c r="V37" s="12"/>
      <c r="W37" s="12"/>
      <c r="X37" s="12"/>
      <c r="Y37" s="12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2:36" s="10" customFormat="1" ht="18" customHeight="1" x14ac:dyDescent="0.25">
      <c r="B38" s="19" t="str">
        <f t="shared" si="1"/>
        <v/>
      </c>
      <c r="C38" s="31"/>
      <c r="D38" s="32"/>
      <c r="E38" s="32"/>
      <c r="F38" s="32"/>
      <c r="G38" s="32"/>
      <c r="H38" s="33"/>
      <c r="I38" s="12"/>
      <c r="J38" s="12"/>
      <c r="K38" s="12"/>
      <c r="L38" s="12"/>
      <c r="M38" s="12"/>
      <c r="N38" s="12"/>
      <c r="O38" s="12"/>
      <c r="P38" s="22">
        <v>42677</v>
      </c>
      <c r="Q38" s="12"/>
      <c r="R38" s="12"/>
      <c r="S38" s="12"/>
      <c r="T38" s="12"/>
      <c r="U38" s="12"/>
      <c r="V38" s="12"/>
      <c r="W38" s="12"/>
      <c r="X38" s="12"/>
      <c r="Y38" s="12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2:36" x14ac:dyDescent="0.25">
      <c r="B39" s="4"/>
      <c r="C39" s="4"/>
      <c r="P39" s="22">
        <v>42697</v>
      </c>
    </row>
    <row r="40" spans="2:36" x14ac:dyDescent="0.25">
      <c r="P40" s="22">
        <v>42727</v>
      </c>
    </row>
    <row r="41" spans="2:36" x14ac:dyDescent="0.25">
      <c r="P41" s="22"/>
    </row>
    <row r="42" spans="2:36" x14ac:dyDescent="0.25">
      <c r="P42" s="22"/>
    </row>
    <row r="43" spans="2:36" x14ac:dyDescent="0.25">
      <c r="P43" s="24">
        <v>42777</v>
      </c>
    </row>
    <row r="44" spans="2:36" x14ac:dyDescent="0.25">
      <c r="P44" s="24">
        <v>42814</v>
      </c>
    </row>
    <row r="45" spans="2:36" x14ac:dyDescent="0.25">
      <c r="P45" s="24">
        <v>42854</v>
      </c>
    </row>
    <row r="46" spans="2:36" x14ac:dyDescent="0.25">
      <c r="P46" s="24">
        <v>42858</v>
      </c>
    </row>
    <row r="47" spans="2:36" x14ac:dyDescent="0.25">
      <c r="P47" s="24">
        <v>42859</v>
      </c>
    </row>
    <row r="48" spans="2:36" x14ac:dyDescent="0.25">
      <c r="P48" s="24">
        <v>42860</v>
      </c>
    </row>
    <row r="49" spans="16:16" x14ac:dyDescent="0.25">
      <c r="P49" s="24">
        <v>42933</v>
      </c>
    </row>
    <row r="50" spans="16:16" x14ac:dyDescent="0.25">
      <c r="P50" s="24">
        <v>42958</v>
      </c>
    </row>
    <row r="51" spans="16:16" x14ac:dyDescent="0.25">
      <c r="P51" s="24">
        <v>42996</v>
      </c>
    </row>
    <row r="52" spans="16:16" x14ac:dyDescent="0.25">
      <c r="P52" s="24">
        <v>43001</v>
      </c>
    </row>
    <row r="53" spans="16:16" x14ac:dyDescent="0.25">
      <c r="P53" s="24">
        <v>43017</v>
      </c>
    </row>
    <row r="54" spans="16:16" x14ac:dyDescent="0.25">
      <c r="P54" s="24">
        <v>43042</v>
      </c>
    </row>
    <row r="55" spans="16:16" x14ac:dyDescent="0.25">
      <c r="P55" s="24">
        <v>43062</v>
      </c>
    </row>
    <row r="56" spans="16:16" x14ac:dyDescent="0.25">
      <c r="P56" s="24">
        <v>43092</v>
      </c>
    </row>
    <row r="57" spans="16:16" x14ac:dyDescent="0.25">
      <c r="P57" s="24">
        <v>43101</v>
      </c>
    </row>
    <row r="58" spans="16:16" x14ac:dyDescent="0.25">
      <c r="P58" s="24">
        <v>43108</v>
      </c>
    </row>
    <row r="59" spans="16:16" x14ac:dyDescent="0.25">
      <c r="P59" s="24">
        <v>43142</v>
      </c>
    </row>
    <row r="60" spans="16:16" x14ac:dyDescent="0.25">
      <c r="P60" s="24">
        <v>43143</v>
      </c>
    </row>
    <row r="61" spans="16:16" x14ac:dyDescent="0.25">
      <c r="P61" s="24">
        <v>43180</v>
      </c>
    </row>
    <row r="62" spans="16:16" x14ac:dyDescent="0.25">
      <c r="P62" s="24">
        <v>43219</v>
      </c>
    </row>
    <row r="63" spans="16:16" x14ac:dyDescent="0.25">
      <c r="P63" s="24">
        <v>43220</v>
      </c>
    </row>
    <row r="64" spans="16:16" x14ac:dyDescent="0.25">
      <c r="P64" s="24">
        <v>43223</v>
      </c>
    </row>
    <row r="65" spans="16:16" x14ac:dyDescent="0.25">
      <c r="P65" s="24">
        <v>43224</v>
      </c>
    </row>
    <row r="66" spans="16:16" x14ac:dyDescent="0.25">
      <c r="P66" s="24">
        <v>43225</v>
      </c>
    </row>
    <row r="67" spans="16:16" x14ac:dyDescent="0.25">
      <c r="P67" s="24">
        <v>43297</v>
      </c>
    </row>
    <row r="68" spans="16:16" x14ac:dyDescent="0.25">
      <c r="P68" s="24">
        <v>43323</v>
      </c>
    </row>
    <row r="69" spans="16:16" x14ac:dyDescent="0.25">
      <c r="P69" s="24">
        <v>43360</v>
      </c>
    </row>
    <row r="70" spans="16:16" x14ac:dyDescent="0.25">
      <c r="P70" s="24">
        <v>43366</v>
      </c>
    </row>
    <row r="71" spans="16:16" x14ac:dyDescent="0.25">
      <c r="P71" s="24">
        <v>43367</v>
      </c>
    </row>
    <row r="72" spans="16:16" x14ac:dyDescent="0.25">
      <c r="P72" s="24">
        <v>43381</v>
      </c>
    </row>
    <row r="73" spans="16:16" x14ac:dyDescent="0.25">
      <c r="P73" s="24">
        <v>43407</v>
      </c>
    </row>
    <row r="74" spans="16:16" x14ac:dyDescent="0.25">
      <c r="P74" s="24">
        <v>43427</v>
      </c>
    </row>
    <row r="75" spans="16:16" x14ac:dyDescent="0.25">
      <c r="P75" s="24">
        <v>43457</v>
      </c>
    </row>
    <row r="76" spans="16:16" x14ac:dyDescent="0.25">
      <c r="P76" s="24">
        <v>43458</v>
      </c>
    </row>
    <row r="77" spans="16:16" x14ac:dyDescent="0.25">
      <c r="P77" s="25">
        <v>43466</v>
      </c>
    </row>
    <row r="78" spans="16:16" x14ac:dyDescent="0.25">
      <c r="P78" s="25">
        <v>43479</v>
      </c>
    </row>
    <row r="79" spans="16:16" x14ac:dyDescent="0.25">
      <c r="P79" s="25">
        <v>43507</v>
      </c>
    </row>
    <row r="80" spans="16:16" x14ac:dyDescent="0.25">
      <c r="P80" s="25">
        <v>43545</v>
      </c>
    </row>
    <row r="81" spans="16:16" x14ac:dyDescent="0.25">
      <c r="P81" s="25">
        <v>43584</v>
      </c>
    </row>
    <row r="82" spans="16:16" x14ac:dyDescent="0.25">
      <c r="P82" s="25">
        <v>43588</v>
      </c>
    </row>
    <row r="83" spans="16:16" x14ac:dyDescent="0.25">
      <c r="P83" s="25">
        <v>43589</v>
      </c>
    </row>
    <row r="84" spans="16:16" x14ac:dyDescent="0.25">
      <c r="P84" s="25">
        <v>43590</v>
      </c>
    </row>
    <row r="85" spans="16:16" x14ac:dyDescent="0.25">
      <c r="P85" s="25">
        <v>43591</v>
      </c>
    </row>
    <row r="86" spans="16:16" x14ac:dyDescent="0.25">
      <c r="P86" s="25">
        <v>43661</v>
      </c>
    </row>
    <row r="87" spans="16:16" x14ac:dyDescent="0.25">
      <c r="P87" s="25">
        <v>43688</v>
      </c>
    </row>
    <row r="88" spans="16:16" x14ac:dyDescent="0.25">
      <c r="P88" s="25">
        <v>43689</v>
      </c>
    </row>
    <row r="89" spans="16:16" x14ac:dyDescent="0.25">
      <c r="P89" s="25">
        <v>43724</v>
      </c>
    </row>
    <row r="90" spans="16:16" x14ac:dyDescent="0.25">
      <c r="P90" s="25">
        <v>43731</v>
      </c>
    </row>
    <row r="91" spans="16:16" x14ac:dyDescent="0.25">
      <c r="P91" s="25">
        <v>43752</v>
      </c>
    </row>
    <row r="92" spans="16:16" x14ac:dyDescent="0.25">
      <c r="P92" s="25">
        <v>43772</v>
      </c>
    </row>
    <row r="93" spans="16:16" x14ac:dyDescent="0.25">
      <c r="P93" s="25">
        <v>43773</v>
      </c>
    </row>
    <row r="94" spans="16:16" x14ac:dyDescent="0.25">
      <c r="P94" s="25">
        <v>43792</v>
      </c>
    </row>
    <row r="95" spans="16:16" x14ac:dyDescent="0.25">
      <c r="P95" s="25">
        <v>43822</v>
      </c>
    </row>
    <row r="96" spans="16:16" x14ac:dyDescent="0.25">
      <c r="P96" s="25">
        <v>43831</v>
      </c>
    </row>
    <row r="97" spans="16:16" x14ac:dyDescent="0.25">
      <c r="P97" s="25">
        <v>43843</v>
      </c>
    </row>
    <row r="98" spans="16:16" x14ac:dyDescent="0.25">
      <c r="P98" s="25">
        <v>43872</v>
      </c>
    </row>
    <row r="99" spans="16:16" x14ac:dyDescent="0.25">
      <c r="P99" s="25">
        <v>43910</v>
      </c>
    </row>
    <row r="100" spans="16:16" x14ac:dyDescent="0.25">
      <c r="P100" s="25">
        <v>43950</v>
      </c>
    </row>
    <row r="101" spans="16:16" x14ac:dyDescent="0.25">
      <c r="P101" s="25">
        <v>43954</v>
      </c>
    </row>
    <row r="102" spans="16:16" x14ac:dyDescent="0.25">
      <c r="P102" s="25">
        <v>43955</v>
      </c>
    </row>
    <row r="103" spans="16:16" x14ac:dyDescent="0.25">
      <c r="P103" s="25">
        <v>43956</v>
      </c>
    </row>
    <row r="104" spans="16:16" x14ac:dyDescent="0.25">
      <c r="P104" s="25">
        <v>43957</v>
      </c>
    </row>
    <row r="105" spans="16:16" x14ac:dyDescent="0.25">
      <c r="P105" s="25">
        <v>44032</v>
      </c>
    </row>
    <row r="106" spans="16:16" x14ac:dyDescent="0.25">
      <c r="P106" s="25">
        <v>44054</v>
      </c>
    </row>
    <row r="107" spans="16:16" x14ac:dyDescent="0.25">
      <c r="P107" s="25">
        <v>44095</v>
      </c>
    </row>
    <row r="108" spans="16:16" x14ac:dyDescent="0.25">
      <c r="P108" s="25">
        <v>44096</v>
      </c>
    </row>
    <row r="109" spans="16:16" x14ac:dyDescent="0.25">
      <c r="P109" s="25">
        <v>44116</v>
      </c>
    </row>
    <row r="110" spans="16:16" x14ac:dyDescent="0.25">
      <c r="P110" s="25">
        <v>44138</v>
      </c>
    </row>
    <row r="111" spans="16:16" x14ac:dyDescent="0.25">
      <c r="P111" s="25">
        <v>44158</v>
      </c>
    </row>
    <row r="112" spans="16:16" x14ac:dyDescent="0.25">
      <c r="P112" s="25">
        <v>44188</v>
      </c>
    </row>
  </sheetData>
  <mergeCells count="63">
    <mergeCell ref="C16:E16"/>
    <mergeCell ref="F16:H16"/>
    <mergeCell ref="D5:E5"/>
    <mergeCell ref="C10:E10"/>
    <mergeCell ref="F10:H10"/>
    <mergeCell ref="C14:E14"/>
    <mergeCell ref="F14:H14"/>
    <mergeCell ref="C15:E15"/>
    <mergeCell ref="F15:H15"/>
    <mergeCell ref="C7:E7"/>
    <mergeCell ref="F7:H7"/>
    <mergeCell ref="C8:E8"/>
    <mergeCell ref="F8:H8"/>
    <mergeCell ref="C9:E9"/>
    <mergeCell ref="F9:H9"/>
    <mergeCell ref="C11:E11"/>
    <mergeCell ref="F11:H11"/>
    <mergeCell ref="C12:E12"/>
    <mergeCell ref="F12:H12"/>
    <mergeCell ref="C13:E13"/>
    <mergeCell ref="F13:H13"/>
    <mergeCell ref="C17:E17"/>
    <mergeCell ref="F17:H17"/>
    <mergeCell ref="C18:E18"/>
    <mergeCell ref="F18:H18"/>
    <mergeCell ref="C19:E19"/>
    <mergeCell ref="F19:H19"/>
    <mergeCell ref="C20:E20"/>
    <mergeCell ref="F20:H20"/>
    <mergeCell ref="C21:E21"/>
    <mergeCell ref="F21:H21"/>
    <mergeCell ref="C22:E22"/>
    <mergeCell ref="F22:H22"/>
    <mergeCell ref="C23:E23"/>
    <mergeCell ref="F23:H23"/>
    <mergeCell ref="C24:E24"/>
    <mergeCell ref="F24:H24"/>
    <mergeCell ref="C25:E25"/>
    <mergeCell ref="F25:H25"/>
    <mergeCell ref="C26:E26"/>
    <mergeCell ref="F26:H26"/>
    <mergeCell ref="C27:E27"/>
    <mergeCell ref="F27:H27"/>
    <mergeCell ref="C28:E28"/>
    <mergeCell ref="F28:H28"/>
    <mergeCell ref="C29:E29"/>
    <mergeCell ref="F29:H29"/>
    <mergeCell ref="C30:E30"/>
    <mergeCell ref="F30:H30"/>
    <mergeCell ref="C31:E31"/>
    <mergeCell ref="F31:H31"/>
    <mergeCell ref="C32:E32"/>
    <mergeCell ref="F32:H32"/>
    <mergeCell ref="C33:E33"/>
    <mergeCell ref="F33:H33"/>
    <mergeCell ref="C34:E34"/>
    <mergeCell ref="F34:H34"/>
    <mergeCell ref="C35:E35"/>
    <mergeCell ref="F35:H35"/>
    <mergeCell ref="C36:E36"/>
    <mergeCell ref="F36:H36"/>
    <mergeCell ref="C37:E37"/>
    <mergeCell ref="F37:H37"/>
  </mergeCells>
  <phoneticPr fontId="1"/>
  <conditionalFormatting sqref="B8:B38">
    <cfRule type="expression" dxfId="5" priority="17">
      <formula>COUNTIF($P$8:$P$112,$B8)</formula>
    </cfRule>
    <cfRule type="expression" dxfId="4" priority="18">
      <formula>TEXT(B8,"aaa")="土"</formula>
    </cfRule>
  </conditionalFormatting>
  <conditionalFormatting sqref="B8:C38">
    <cfRule type="expression" dxfId="3" priority="2">
      <formula>TEXT(B8,"aaa")="日"</formula>
    </cfRule>
  </conditionalFormatting>
  <pageMargins left="0.70866141732283472" right="0.70866141732283472" top="0.7480314960629921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年間スケジュール</vt:lpstr>
      <vt:lpstr>月間スケジュール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勝彦</dc:creator>
  <cp:lastModifiedBy>勝彦 伊藤</cp:lastModifiedBy>
  <cp:lastPrinted>2025-05-01T06:22:09Z</cp:lastPrinted>
  <dcterms:created xsi:type="dcterms:W3CDTF">2015-02-24T01:56:56Z</dcterms:created>
  <dcterms:modified xsi:type="dcterms:W3CDTF">2025-06-19T08:08:56Z</dcterms:modified>
</cp:coreProperties>
</file>